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950"/>
  </bookViews>
  <sheets>
    <sheet name="Лист1" sheetId="1" r:id="rId1"/>
    <sheet name="Лист2" sheetId="2" r:id="rId2"/>
    <sheet name="Лист3" sheetId="3" r:id="rId3"/>
  </sheets>
  <definedNames>
    <definedName name="_Hlk89158196" localSheetId="0">Лист1!$B$72</definedName>
  </definedNames>
  <calcPr calcId="145621"/>
</workbook>
</file>

<file path=xl/calcChain.xml><?xml version="1.0" encoding="utf-8"?>
<calcChain xmlns="http://schemas.openxmlformats.org/spreadsheetml/2006/main">
  <c r="H44" i="1" l="1"/>
  <c r="I44" i="1"/>
  <c r="I8" i="1"/>
  <c r="I18" i="1"/>
  <c r="I21" i="1"/>
  <c r="I22" i="1"/>
  <c r="I23" i="1"/>
  <c r="I25" i="1"/>
  <c r="I26" i="1"/>
  <c r="I33" i="1"/>
  <c r="I34" i="1"/>
  <c r="I35" i="1"/>
  <c r="I37" i="1"/>
  <c r="I42" i="1"/>
  <c r="I43" i="1"/>
  <c r="I5" i="1"/>
  <c r="H8" i="1"/>
  <c r="H18" i="1"/>
  <c r="H21" i="1"/>
  <c r="H22" i="1"/>
  <c r="H23" i="1"/>
  <c r="H25" i="1"/>
  <c r="H26" i="1"/>
  <c r="H33" i="1"/>
  <c r="H34" i="1"/>
  <c r="H35" i="1"/>
  <c r="H37" i="1"/>
  <c r="H42" i="1"/>
  <c r="H5" i="1"/>
  <c r="G44" i="1" l="1"/>
  <c r="F44" i="1"/>
  <c r="E44" i="1"/>
</calcChain>
</file>

<file path=xl/sharedStrings.xml><?xml version="1.0" encoding="utf-8"?>
<sst xmlns="http://schemas.openxmlformats.org/spreadsheetml/2006/main" count="151" uniqueCount="91">
  <si>
    <t>Розділи/Напрями (за їхньої відсутності заходи) Програми</t>
  </si>
  <si>
    <t>Джерела фінансуван-ня</t>
  </si>
  <si>
    <t>1.</t>
  </si>
  <si>
    <t>2.</t>
  </si>
  <si>
    <t>Розробка та забезпечення систематизації електронних, інформаційної та нормативно-правової баз обласної ради</t>
  </si>
  <si>
    <t>Обласний бюджет</t>
  </si>
  <si>
    <t>3.</t>
  </si>
  <si>
    <t>Науково-методичне забезпечення діяльності органів місцевого самоврядування Харківської області</t>
  </si>
  <si>
    <t>4.</t>
  </si>
  <si>
    <t>Забезпечення відшкодування витрат, пов’язаних зі здійсненням депутатських повноважень депутатами обласної ради</t>
  </si>
  <si>
    <t>Харківська обласна рада</t>
  </si>
  <si>
    <t>5.</t>
  </si>
  <si>
    <t>6.</t>
  </si>
  <si>
    <t>Створення, розвиток, модернізація інформаційної інфраструктури центрального комунікаційного вузла  телекомунікаційної  мережі в Харківській обласній раді шляхом придбання активного мережевого обладнання згідно з вимогами кіберзахисту</t>
  </si>
  <si>
    <t>Розроблення та внесення пропозицій до центральних органів влади щодо вдосконалення чинного законодавства України стосовно підготовки фахівців органів місцевого самоврядування тощо</t>
  </si>
  <si>
    <t>Залучення науково-педагогічних і наукових працівників, представників органів місцевого самоврядування, експертів до участі у роботі семінарів, нарад, зустрічей тощо як складової у системі підвищення кваліфікації посадових осіб місцевого самоврядування та депутатів місцевих рад</t>
  </si>
  <si>
    <t>Участь депутатів обласної ради у проведенні науково-практичних та науково-методичних конференцій, нарад, засідань круглих столів, семінарів тощо</t>
  </si>
  <si>
    <t>Проведення семінарів, навчань, практикумів, конференцій з метою просвітницької, наукової, інформаційної та методичної роботи серед депутатів та представників територіальних громад Харківської області</t>
  </si>
  <si>
    <t>3. Налагодження дієвого зв’язку між органами місцевого самоврядування, територіальними громадами</t>
  </si>
  <si>
    <t>Підтримка належного функціонування субрегіонального рівня (районних рад), що спрямована  на забезпечення виконання районними радами повноважень, передбачених чинним законодавством</t>
  </si>
  <si>
    <t>4. Розширення місцевого, міжрегіонального та міжнародного співробітництва органів місцевого самоврядування</t>
  </si>
  <si>
    <t>Організація навчальних, робочих, ознайомчих візитів з метою вивчення, узагальнення та впровадження в практику роботи органів місцевого самоврядування області вітчизняного та світового досвіду</t>
  </si>
  <si>
    <t>Забезпечення організації візитів та прийомів керівників держави, іноземних делегацій, делегацій із інших областей України. Представницькі видатки</t>
  </si>
  <si>
    <t>Участь в обласних, міжрегіональних, міжнародних заходах, форумах, конгресах та інших заходах на території Харківської області, України та інших держав з метою налагодження регіональних, міжрегіональних та міжнародних зв’язків. Забезпечення сувенірною та іншою презентаційною продукцією</t>
  </si>
  <si>
    <t>Забезпечення співпраці Харківської обласної ради з іноземними регіонами – партнерами, міжнародними організаціями та європейськими інституціями в рамках меморандумів про партнерство, угод про співробітництво та інших документів договірного характеру</t>
  </si>
  <si>
    <t>Підготовка та участь у заходах щодо реалізації проєктів, програм, грантів, спрямованих на розвиток територіальних громад</t>
  </si>
  <si>
    <t>Проведення обласного конкурсу для дітей та молоді «Місцеве самоврядування - це ми!»</t>
  </si>
  <si>
    <t>Обласний  бюджет</t>
  </si>
  <si>
    <t>Запровадження та проведення обласного конкурсу журналістських робіт з питань діяльності та кращих практик місцевого самоврядування, децентралізації влади та реформування місцевого самоврядування</t>
  </si>
  <si>
    <t>Виплата щомісячної стипендії особам, яким присвоєно звання «Почесний громадянин Харківської області»</t>
  </si>
  <si>
    <t>Підтримка територіальних громад по виконанню заходів Проєкту «Угода Мерів-Схід»</t>
  </si>
  <si>
    <t>7.</t>
  </si>
  <si>
    <t>Проведення обласного конкурсу мініпроєктів «Ефективна медицина в громаді», здійснення організаційних видатків конкурсу та фінансування переможців</t>
  </si>
  <si>
    <t>8.</t>
  </si>
  <si>
    <t>9.</t>
  </si>
  <si>
    <t>Проведення обласного конкурсу проєктів місцевого та регіонального розвитку «Разом в майбутнє», здійснення організаційних видатків конкурсу та фінансування переможців</t>
  </si>
  <si>
    <t>10.</t>
  </si>
  <si>
    <t>Проведення обласного конкурсу кращих практик місцевого самоврядування «Крок до успіху», здійснення організаційних видатків конкурсу</t>
  </si>
  <si>
    <t>11.</t>
  </si>
  <si>
    <t>Сприяння територіальним громадам області в підготовці та затвердженні стратегій розвитку</t>
  </si>
  <si>
    <t>12.</t>
  </si>
  <si>
    <t>6. Організація громадських та соціальних заходів</t>
  </si>
  <si>
    <t>Організація відзначення Дня місцевого самоврядування та визначних дат</t>
  </si>
  <si>
    <t>РАЗОМ</t>
  </si>
  <si>
    <t>№ п/п</t>
  </si>
  <si>
    <t xml:space="preserve">Головний розпорядник коштів 
(або розробник) Програми
</t>
  </si>
  <si>
    <t xml:space="preserve">Використано  коштів 
з початку року
 (тис. грн)
</t>
  </si>
  <si>
    <t>Забезпечення прав та інтересів територіальних громад, органів місцевого самоврядування на регіональному та державному рівнях при підготовці, прийнятті та внесенні змін до нормативно-правових актів центральними органами влади шляхом:
-  моніторингу, аналізу проєктів таких нормативно-правових актів та підготовки пропозицій до них;
-  аналізу чинного законодавства у цій сфері та наслідків його впливу на спільні інтереси територіальних громад сіл, селищ, міст області, підготовки відповідних пропозицій щодо його вдосконалення</t>
  </si>
  <si>
    <t xml:space="preserve">Харківська обласна рада;
Асоціація органів місцевого самоврядування Харківської області
</t>
  </si>
  <si>
    <t>Харківська обласна рада;
КОМУНАЛЬНЕ ПІДПРИЄМСТВО «РЕГІОНАЛЬНИЙ ІНФОРМАЦІЙНИЙ ЦЕНТР» ХАРКІВСЬКОЇ ОБЛАСНОЇ РАДИ</t>
  </si>
  <si>
    <t>1.Забезпечення формування нормативно-правової бази розвитку місцевого самоврядування, роботи обласної ради і виконання депутатами доручень виборців</t>
  </si>
  <si>
    <t>Харківська обласна рада;
Асоціація органів місцевого самоврядування Харківської області</t>
  </si>
  <si>
    <t>Організація та проведення заходів обласної ради (пленарних засідань сесій, засідань постійних комісій, засідань конкурсних комітетів, нарад, семінарів тощо) у режимі відеоконференцій із використанням онлайн- сервісів</t>
  </si>
  <si>
    <t>Харківська обласна рада;
Асоціація органів місцевого самоврядування Харківської області;
НДІ Державного будівництва та місцевого самоврядування
Національної академії правових наук України;
Харківський університетський консорціум</t>
  </si>
  <si>
    <t>Харківська обласна рада;
Асоціація органів місцевого самоврядування Харківської області;
НДІ Державного будівництва та місцевого самоврядування Національної академії правових наук України;
Харківський університетський консорціум;
Харківський національний університет імені В.Н. Каразіна</t>
  </si>
  <si>
    <t>Харківська обласна рада;
Асоціація органів місцевого самоврядування Харківської області;
КОМУНАЛЬНЕ ПІДПРИЄМСТВО «РЕГІОНАЛЬНИЙ ІНФОРМАЦІЙНИЙ ЦЕНТР» ХАРКІВСЬКОЇ ОБЛАСНОЇ РАДИ</t>
  </si>
  <si>
    <t>Харківська обласна рада;
Асоціація органів місцевого самоврядування Харківської області; Харківський університетський консорціум;
Харківський обласний центр зайнятості</t>
  </si>
  <si>
    <t>2. Підвищення кваліфікації посадових осіб місцевого самоврядування та депутатів місцевих рад</t>
  </si>
  <si>
    <t>Створення та розміщення  спеціалізованих теле- та радіопрограм, фільмів, окремих рубрик засобах масової інформації, присвячених діяльності органів та посадових осіб місцевого самоврядування, забезпечення трансляції заходів та пленарних засідань сесій обласної ради</t>
  </si>
  <si>
    <t xml:space="preserve">Харківська обласна рада;
Асоціація органів місцевого самоврядування Харківської області;
ОБЛАСНЕ КОМУНАЛЬНЕ ВИРОБНИЧО-ЕКСПЛУАТАЦІЙНЕ ПІДПРИЄМСТВО «ДЕРЖПРОМ»
</t>
  </si>
  <si>
    <t>Харківська обласна рада;
Асоціація органів місцевого самоврядування Харківської області;
ОБЛАСНЕ КОМУНАЛЬНЕ ВИРОБНИЧО-ЕКСПЛУАТАЦІЙНЕ ПІДПРИЄМСТВО «ДЕРЖПРОМ»</t>
  </si>
  <si>
    <t xml:space="preserve">Харківська обласна рада; Асоціація органів місцевого самоврядування Харківської області;
КОМУНАЛЬНЕ ПІДПРИЄМСТВО «РЕГІОНАЛЬНИЙ ІНФОРМАЦІЙНИЙ ЦЕНТР» ХАРКІВСЬКОЇ ОБЛАСНОЇ РАДИ
</t>
  </si>
  <si>
    <t>Інформаційне забезпечення діяльності органів місцевого самоврядування, інформування територіальних громад, депутатів, керівників та працівників апаратів місцевих рад, органів державної влади, наукових і навчальних закладів, громадських організацій через вебсайти, інформаційно-аналітичні бюлетені, журнали, публікації
у медіа, забезпечення безперебійного функціонування електронно-інформаційного ресурсу (вебсайту) обласної ради, технічний супровід, технічне обслуговування, технічна підтримка, модернізація,  хостинг</t>
  </si>
  <si>
    <t>Харківська обласна рада;
Харківська обласна 
державна (військова) адміністрація;
Департамент фінансів Харківської обласної державної (військової) адміністрації</t>
  </si>
  <si>
    <t>Проведення обласних семінарів, конференцій, нарад, у тому числі виїзних, на базі органів місцевого самоврядування Харківської області</t>
  </si>
  <si>
    <t>Забезпечення членства обласної ради в асоціаціях органів місцевого самоврядування та їхніх добровільних об’єднаннях, участь у конгресах та інших заходах, сплата членських внесків у т.ч.:</t>
  </si>
  <si>
    <t>Асоціації органів місцевого самоврядування Харківської області</t>
  </si>
  <si>
    <t xml:space="preserve">Харківська обласна рада;
Асоціація органів місцевого самоврядування Харківської області;
ОБЛАСНЕ КОМУНАЛЬНЕ ВИРОБНИЧО-ЕКСПЛУАТАЦІЙНЕ ПІДПРИЄМСТВО «ДЕРЖПРОМ»;
Департамент культури і туризму Харківської обласної державної (військової) адміністрації
</t>
  </si>
  <si>
    <t>5. Заохочення громадської ініціативи з питань місцевого та регіонального розвитку</t>
  </si>
  <si>
    <t>Харківська обласна
державна (військова) адміністрація;
Департамент фінансів Харківської обласної державної (військової) адміністрації;
Харківська обласна рада</t>
  </si>
  <si>
    <t>Проведення Міжнародного дитячого медіафестивалю «Дитятко»</t>
  </si>
  <si>
    <t>Харківська обласна рада;
Асоціація органів місцевого самоврядування Харківської області;
КОМУНАЛЬНЕ ПІДПРИЄМСТВО «РЕГІОНАЛЬНИЙ ІНФОРМАЦІЙНИЙ ЦЕНТР» ХАРКІВСЬКОЇ ОБЛАСНОЇ РАДИ;
КОМУНАЛЬНИЙ ЗАКЛАД «ХАРКІВСЬКИЙ ОБЛАСНИЙ ПАЛАЦ ДИТЯЧОЇ ТА ЮНАЦЬКОЇ ТВОРЧОСТІ»</t>
  </si>
  <si>
    <t>Харківська обласна
державна (військова) адміністрація;
Департамент соціального захисту населення Харківської обласної
державної (військової) адміністрації;
Харківська обласна рада</t>
  </si>
  <si>
    <t>Харківська обласна рада;
Асоціація органів місцевого самоврядування Харківської області;
Харківський національний університет міського господарства
імені О.М. Бекетова (за згодою);
Харківський університетський консорціум
(за згодою)</t>
  </si>
  <si>
    <t>Харківська обласна рада;
Конкурсна комісія обласного конкурсу мініпроєктів «Ефективна медицина в громаді»;
Харківська обласна
державна (військова) адміністрація;
Департамент фінансів Харківської обласної державної  (військової) адміністрації</t>
  </si>
  <si>
    <t>Проведення заходів на підтримку ментального здоров’я дітей та молоді територіальних громад Харківщини в період воєнного стану як розширення напрямів роботи після завершення реалізації проєкту ЄС “Ефективна первинна медицина в громаді” (обласний дитячий захід «Обійми дитину»)</t>
  </si>
  <si>
    <t>Харківська обласна рада;
Конкурсний комітет обласного конкурсу проєктів місцевого та регіонального розвитку «Разом в майбутнє»;
Асоціація органів місцевого самоврядування Харківської області;
Харківська обласна
державна (військова) адміністрація;
Департамент фінансів Харківської обласної державної адміністрації</t>
  </si>
  <si>
    <t>Харківська обласна рада;
Конкурсна комісія обласного
конкурсу кращих практик місцевого самоврядування «Крок до успіху»;
Асоціація органів місцевого самоврядування Харківської області</t>
  </si>
  <si>
    <t>Забезпечення ефективної організації місцевого самоврядування в умовах воєнного стану та надзвичайних ситуацій, вирішення нагальних потреб територіальних громад області щодо  відновлення Харківщини, проведення аварійно-відновлювальних робіт на об’єктах соціального, житлово-комунального та іншого призначення, у тому числі:</t>
  </si>
  <si>
    <t>Харківська обласна рада;
Харківська обласна
державна (військова) адміністрація;
Департамент фінансів Харківської обласної державної (військової) адміністрації;
Департамент капітального будівництва Харківської обласної державної (військової) адміністрації</t>
  </si>
  <si>
    <t xml:space="preserve">Харківська обласна рада;
Асоціація органів місцевого самоврядування Харківської області;
КОМУНАЛЬНИЙ ЗАКЛАД «ОБЛАСНИЙ ОРГАНІЗАЦІЙНО-МЕТОДИЧНИЙ ТЕАТРАЛЬНО-КОНЦЕРТНИЙ ЦЕНТР»;
КОМУНАЛЬНИЙ ЗАКЛАД «ОБЛАСНИЙ ОРГАНІЗАЦІЙНО-МЕТОДИЧНИЙ ЦЕНТР КУЛЬТУРИ І МИСТЕЦТВА»;
КОМУНАЛЬНИЙ ЗАКЛАД «ХАРКІВСЬКИЙ ФАХОВИЙ ВИЩИЙ КОЛЕДЖ МИСТЕЦТВ» ХАРКІВСЬКОЇ ОБЛАСНОЇ РАДИ;
КОМУНАЛЬНЕ ПІДПРИЄМСТВО ХАРКІВСЬКОЇ ОБЛАСНОЇ РАДИ «ВЕЛИКИЙ АКАДЕМІЧНИЙ СЛОБОЖАНСЬКИЙ АНСАМБЛЬ ПІСНІ І ТАНЦЮ»;
ХАРКІВСЬКЕ ОБЛАСНЕ КОМУНАЛЬНЕ ПІДПРИЄМСТВО «МОЛОДІЖНИЙ АКАДЕМІЧНИЙ СИМФОНІЧНИЙ ОРКЕСТР «СЛОБОЖАНСЬКИЙ»;
КОМУНАЛЬНЕ ПІДПРИЄМСТВО «ХАРКІВСЬКА ОБЛАСНА ФІЛАРМОНІЯ»;
ОБЛАСНЕ КОМУНАЛЬНЕ ВИРОБНИЧО-ЕКСПЛУАТАЦІЙНЕ ПІДПРИЄМСТВО «ДЕРЖПРОМ»
</t>
  </si>
  <si>
    <t>Харківська обласна рада;
Асоціація органів місцевого самоврядування Харківської області;
КОМУНАЛЬНИЙ ЗАКЛАД «ОБЛАСНИЙ ОРГАНІЗАЦІЙНО-МЕТОДИЧНИЙ ТЕАТРАЛЬНО-КОНЦЕРТНИЙ ЦЕНТР»;
КОМУНАЛЬНИЙ ЗАКЛАД «ХАРКІВСЬКИЙ ФАХОВИЙ ВИЩИЙ КОЛЕДЖ МИСТЕЦТВ» ХАРКІВСЬКОЇ ОБЛАСНОЇ РАДИ;
КОМУНАЛЬНЕ ПІДПРИЄМСТВО ХАРКІВСЬКОЇ ОБЛАСНОЇ РАДИ «ВЕЛИКИЙ АКАДЕМІЧНИЙ СЛОБОЖАНСЬКИЙ АНСАМБЛЬ ПІСНІ І ТАНЦЮ»;
ХАРКІВСЬКЕ ОБЛАСНЕ КОМУНАЛЬНЕ ПІДПРИЄМСТВО «МОЛОДІЖНИЙ АКАДЕМІЧНИЙ СИМФОНІЧНИЙ ОРКЕСТР
«СЛОБОЖАНСЬКИЙ»;
КОМУНАЛЬНЕ ПІДПРИЄМСТВО «ХАРКІВСЬКА ОБЛАСНА ФІЛАРМОНІЯ»; ОБЛАСНЕ КОМУНАЛЬНЕ ВИРОБНИЧО-ЕКСПЛУАТАЦІЙНЕ ПІДПРИЄМСТВО «ДЕРЖПРОМ»</t>
  </si>
  <si>
    <t xml:space="preserve">Забезпечення участі у проведенні загальнодержавних, професійних свят, а також відзначення в області пам'ятних та ювілейних дат, у тому числі ювілеїв заснування районів, територіальних громад та населених пунктів області. Заохочення громадян, трудових колективів підприємств, установ та організацій, що зробили вагомий внесок у розвиток області; військовослужбовців Збройних Сил України, Національної гвардії України, інших військових формувань, представників Державної прикордонної служби України, Державної служби України з надзвичайних ситуацій, Служби безпеки України, Національної поліції України, системи Міністерства внутрішніх справ України, медичних працівників, волонтерів, працівників комунальних служб та інших підприємств, установ, закладів, незалежно від форми власності, представників організацій громадянського суспільства, громадян України та громадян інших держав за особистий внесок у справу зміцнення обороноздатності та захист інтересів Харківщини, відданість та турботу при наданні різних видів допомоги цивільному населенню Харківської області у період воєнного стану або надзвичайних ситуацій. </t>
  </si>
  <si>
    <t>Українській асоціації районних та обласних рад;</t>
  </si>
  <si>
    <t>Харківська обласна рада;
Асоціація органів місцевого самоврядування Харківської області;
Харківська обласна
державна  (військова) адміністрація;
Департамент культури і туризму Харківської обласної державної (військової) адміністрації;
КОМУНАЛЬНЕ ПІДПРИЄМСТВО «РЕГІОНАЛЬНИЙ ІНФОРМАЦІЙНИЙ ЦЕНТР» ХАРКІВСЬКОЇ ОБЛАСНОЇ РАДИ</t>
  </si>
  <si>
    <t>Харківська обласна рада; 
Харківська обласна державна (військова) адміністрація; Департамент фінансів Харківської обласної державної (військової) адміністрації; Департамент науки і освіти Харківської обласної державної (військової) адміністрації; Департамент культури і туризму Харківської обласної державної (військової) адміністрації; Асоціація органів місцевого самоврядування Харківської області;  КОМУНАЛЬНИЙ ЗАКЛАД "ОБЛАСНИЙ ОРГАНІЗАЦІЙНО-МЕТОДИЧНИЙ ЦЕНТР КУЛЬТУРИ І МИСТЕЦТВА"»</t>
  </si>
  <si>
    <t xml:space="preserve">Обсяги 
фінансуван-ня 
на 2023 рік, передбачені програмою 
(тис. грн)
</t>
  </si>
  <si>
    <t xml:space="preserve">Профінансовано у 2023 році
(тис. грн.)
</t>
  </si>
  <si>
    <t>І Н Ф О Р М А Ц І Я
про результати виконання та стан фінансування заходів обласної програми 
«Розвиток місцевого самоврядування в Харківській області на 2022-2024 роки»,
затвердженої рішення обласної ради від 23 вересня 2021 року № 203-VIIІ (VII сесія VIIІ скликання)
за 2023 рік</t>
  </si>
  <si>
    <t>% використання коштів від профінансованого</t>
  </si>
  <si>
    <t xml:space="preserve">% використання коштів відповідно до обсягу фінансування, передбаченого програмою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</si>
</sst>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2" x14ac:knownFonts="1">
    <font>
      <sz val="11"/>
      <color theme="1"/>
      <name val="Calibri"/>
      <family val="2"/>
      <scheme val="minor"/>
    </font>
    <font>
      <sz val="12"/>
      <color theme="1"/>
      <name val="Times New Roman"/>
      <family val="1"/>
      <charset val="204"/>
    </font>
    <font>
      <b/>
      <sz val="12"/>
      <color theme="1"/>
      <name val="Times New Roman"/>
      <family val="1"/>
      <charset val="204"/>
    </font>
    <font>
      <b/>
      <sz val="14"/>
      <color theme="1"/>
      <name val="Times New Roman"/>
      <family val="1"/>
      <charset val="204"/>
    </font>
    <font>
      <b/>
      <sz val="16"/>
      <color theme="1"/>
      <name val="Times New Roman"/>
      <family val="1"/>
      <charset val="204"/>
    </font>
    <font>
      <sz val="11"/>
      <color theme="1"/>
      <name val="Times New Roman"/>
      <family val="1"/>
      <charset val="204"/>
    </font>
    <font>
      <sz val="11"/>
      <name val="Times New Roman"/>
      <family val="1"/>
      <charset val="204"/>
    </font>
    <font>
      <sz val="12"/>
      <name val="Times New Roman"/>
      <family val="1"/>
      <charset val="204"/>
    </font>
    <font>
      <sz val="11"/>
      <name val="Calibri"/>
      <family val="2"/>
      <scheme val="minor"/>
    </font>
    <font>
      <sz val="16"/>
      <color theme="1"/>
      <name val="Times New Roman"/>
      <family val="1"/>
      <charset val="204"/>
    </font>
    <font>
      <sz val="18"/>
      <color theme="1"/>
      <name val="Times New Roman"/>
      <family val="1"/>
      <charset val="204"/>
    </font>
    <font>
      <sz val="18"/>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4" fillId="0" borderId="0" xfId="0" applyFont="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xf>
    <xf numFmtId="0" fontId="1" fillId="0" borderId="1" xfId="0" applyFont="1" applyBorder="1" applyAlignment="1">
      <alignment horizontal="justify" vertical="center" wrapText="1"/>
    </xf>
    <xf numFmtId="0" fontId="1" fillId="0" borderId="1" xfId="0" applyFont="1" applyBorder="1" applyAlignment="1">
      <alignment horizontal="justify" vertical="center"/>
    </xf>
    <xf numFmtId="164" fontId="1" fillId="0" borderId="1" xfId="0" applyNumberFormat="1" applyFont="1" applyBorder="1" applyAlignment="1">
      <alignment horizontal="center" vertical="center" wrapText="1"/>
    </xf>
    <xf numFmtId="0" fontId="1" fillId="0" borderId="1" xfId="0" applyFont="1" applyBorder="1" applyAlignment="1">
      <alignment horizontal="center" vertical="top" wrapText="1"/>
    </xf>
    <xf numFmtId="0" fontId="3" fillId="0" borderId="1" xfId="0" applyFont="1" applyBorder="1" applyAlignment="1">
      <alignment horizontal="justify" vertical="center"/>
    </xf>
    <xf numFmtId="0" fontId="5" fillId="0" borderId="0" xfId="0" applyFont="1" applyBorder="1" applyAlignment="1">
      <alignment horizontal="left" vertical="center"/>
    </xf>
    <xf numFmtId="0" fontId="1" fillId="0" borderId="0" xfId="0" applyFont="1" applyBorder="1" applyAlignment="1">
      <alignment horizontal="justify" vertical="center"/>
    </xf>
    <xf numFmtId="0" fontId="1" fillId="0" borderId="0" xfId="0" applyFont="1" applyBorder="1" applyAlignment="1">
      <alignment horizontal="center" vertical="center"/>
    </xf>
    <xf numFmtId="165" fontId="1" fillId="0" borderId="0" xfId="0" applyNumberFormat="1" applyFont="1" applyBorder="1" applyAlignment="1">
      <alignment horizontal="center" vertical="center"/>
    </xf>
    <xf numFmtId="0" fontId="0" fillId="0" borderId="0" xfId="0" applyBorder="1"/>
    <xf numFmtId="0" fontId="3" fillId="0" borderId="1" xfId="0" applyFont="1" applyBorder="1" applyAlignment="1">
      <alignment horizontal="justify" vertical="center" wrapText="1"/>
    </xf>
    <xf numFmtId="164" fontId="1"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65" fontId="1" fillId="0" borderId="0" xfId="0" applyNumberFormat="1" applyFont="1" applyFill="1" applyBorder="1" applyAlignment="1">
      <alignment horizontal="center" vertical="center"/>
    </xf>
    <xf numFmtId="0" fontId="0" fillId="0" borderId="0" xfId="0" applyFill="1" applyBorder="1"/>
    <xf numFmtId="0" fontId="0" fillId="0" borderId="0" xfId="0" applyFill="1"/>
    <xf numFmtId="0" fontId="6" fillId="0" borderId="1" xfId="0" applyFont="1" applyBorder="1" applyAlignment="1">
      <alignment horizontal="center" vertical="center"/>
    </xf>
    <xf numFmtId="0" fontId="7" fillId="0" borderId="1" xfId="0" applyFont="1" applyBorder="1" applyAlignment="1">
      <alignment horizontal="justify" vertical="center"/>
    </xf>
    <xf numFmtId="0" fontId="7" fillId="0" borderId="1" xfId="0" applyFont="1" applyBorder="1" applyAlignment="1">
      <alignment horizontal="center" vertical="center" wrapText="1"/>
    </xf>
    <xf numFmtId="164" fontId="7" fillId="0" borderId="1" xfId="0" applyNumberFormat="1" applyFont="1" applyBorder="1" applyAlignment="1">
      <alignment horizontal="center" vertical="center" wrapText="1"/>
    </xf>
    <xf numFmtId="0" fontId="8" fillId="0" borderId="0" xfId="0" applyFont="1"/>
    <xf numFmtId="0" fontId="4" fillId="0" borderId="0" xfId="0" applyFont="1" applyAlignment="1">
      <alignment horizontal="center" vertical="center" wrapText="1"/>
    </xf>
    <xf numFmtId="0" fontId="2" fillId="0" borderId="1" xfId="0" applyFont="1" applyBorder="1" applyAlignment="1">
      <alignment horizontal="left" vertical="center"/>
    </xf>
    <xf numFmtId="0" fontId="5" fillId="0" borderId="1" xfId="0" applyFont="1" applyBorder="1" applyAlignment="1">
      <alignment horizontal="justify" vertical="center"/>
    </xf>
    <xf numFmtId="0" fontId="5" fillId="0" borderId="1" xfId="0" applyFont="1" applyBorder="1" applyAlignment="1">
      <alignment horizontal="center" vertical="center" wrapText="1"/>
    </xf>
    <xf numFmtId="0" fontId="1" fillId="0" borderId="1" xfId="0" applyFont="1" applyBorder="1" applyAlignment="1">
      <alignment horizontal="center" vertical="center"/>
    </xf>
    <xf numFmtId="165" fontId="9" fillId="0" borderId="1" xfId="0" applyNumberFormat="1" applyFont="1" applyBorder="1" applyAlignment="1">
      <alignment horizontal="center" vertical="center"/>
    </xf>
    <xf numFmtId="165" fontId="10" fillId="0" borderId="1" xfId="0" applyNumberFormat="1" applyFont="1" applyBorder="1" applyAlignment="1">
      <alignment horizontal="center" vertical="center"/>
    </xf>
    <xf numFmtId="165" fontId="10" fillId="0" borderId="1" xfId="0" applyNumberFormat="1" applyFont="1" applyFill="1" applyBorder="1" applyAlignment="1">
      <alignment horizontal="center" vertical="center"/>
    </xf>
    <xf numFmtId="165" fontId="10" fillId="2" borderId="1" xfId="0" applyNumberFormat="1" applyFont="1" applyFill="1" applyBorder="1" applyAlignment="1">
      <alignment horizontal="center" vertical="center" wrapText="1"/>
    </xf>
    <xf numFmtId="165" fontId="10" fillId="0" borderId="1" xfId="0" applyNumberFormat="1" applyFont="1" applyFill="1" applyBorder="1" applyAlignment="1">
      <alignment horizontal="center" vertical="center" wrapText="1"/>
    </xf>
    <xf numFmtId="165" fontId="10" fillId="3" borderId="1" xfId="0" applyNumberFormat="1" applyFont="1" applyFill="1" applyBorder="1" applyAlignment="1">
      <alignment horizontal="center" vertical="center" wrapText="1"/>
    </xf>
    <xf numFmtId="165" fontId="10" fillId="3" borderId="1" xfId="0" applyNumberFormat="1" applyFont="1" applyFill="1" applyBorder="1" applyAlignment="1">
      <alignment horizontal="center" vertical="center"/>
    </xf>
    <xf numFmtId="165" fontId="11" fillId="0" borderId="1" xfId="0" applyNumberFormat="1" applyFont="1" applyBorder="1" applyAlignment="1">
      <alignment horizontal="center" vertical="center"/>
    </xf>
    <xf numFmtId="165" fontId="11" fillId="0" borderId="1" xfId="0" applyNumberFormat="1" applyFont="1" applyFill="1" applyBorder="1" applyAlignment="1">
      <alignment horizontal="center" vertical="center"/>
    </xf>
    <xf numFmtId="0" fontId="2" fillId="0" borderId="1" xfId="0" applyFont="1" applyBorder="1" applyAlignment="1">
      <alignment horizontal="justify"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4"/>
  <sheetViews>
    <sheetView tabSelected="1" view="pageBreakPreview" topLeftCell="A40" zoomScale="60" zoomScaleNormal="106" workbookViewId="0">
      <selection activeCell="B42" sqref="B42"/>
    </sheetView>
  </sheetViews>
  <sheetFormatPr defaultRowHeight="15" x14ac:dyDescent="0.25"/>
  <cols>
    <col min="1" max="1" width="4.85546875" customWidth="1"/>
    <col min="2" max="2" width="70.28515625" customWidth="1"/>
    <col min="3" max="3" width="53" customWidth="1"/>
    <col min="4" max="4" width="12.7109375" customWidth="1"/>
    <col min="5" max="5" width="14" customWidth="1"/>
    <col min="6" max="6" width="13.28515625" style="24" customWidth="1"/>
    <col min="7" max="7" width="16.28515625" customWidth="1"/>
    <col min="8" max="8" width="13.28515625" customWidth="1"/>
    <col min="9" max="9" width="15.85546875" customWidth="1"/>
    <col min="10" max="10" width="14" customWidth="1"/>
  </cols>
  <sheetData>
    <row r="1" spans="1:14" ht="151.5" customHeight="1" x14ac:dyDescent="0.25">
      <c r="A1" s="30" t="s">
        <v>88</v>
      </c>
      <c r="B1" s="30"/>
      <c r="C1" s="30"/>
      <c r="D1" s="30"/>
      <c r="E1" s="30"/>
      <c r="F1" s="30"/>
      <c r="G1" s="30"/>
      <c r="H1" s="30"/>
      <c r="I1" s="30"/>
      <c r="J1" s="1"/>
      <c r="K1" s="1"/>
      <c r="L1" s="1"/>
      <c r="M1" s="1"/>
      <c r="N1" s="1"/>
    </row>
    <row r="2" spans="1:14" ht="105" x14ac:dyDescent="0.25">
      <c r="A2" s="2" t="s">
        <v>44</v>
      </c>
      <c r="B2" s="2" t="s">
        <v>0</v>
      </c>
      <c r="C2" s="2" t="s">
        <v>45</v>
      </c>
      <c r="D2" s="2" t="s">
        <v>1</v>
      </c>
      <c r="E2" s="2" t="s">
        <v>86</v>
      </c>
      <c r="F2" s="21" t="s">
        <v>87</v>
      </c>
      <c r="G2" s="2" t="s">
        <v>46</v>
      </c>
      <c r="H2" s="2" t="s">
        <v>89</v>
      </c>
      <c r="I2" s="2" t="s">
        <v>90</v>
      </c>
    </row>
    <row r="3" spans="1:14" ht="67.5" customHeight="1" x14ac:dyDescent="0.25">
      <c r="A3" s="3"/>
      <c r="B3" s="19" t="s">
        <v>50</v>
      </c>
      <c r="C3" s="6"/>
      <c r="D3" s="6"/>
      <c r="E3" s="36"/>
      <c r="F3" s="37"/>
      <c r="G3" s="36"/>
      <c r="H3" s="36"/>
      <c r="I3" s="36"/>
    </row>
    <row r="4" spans="1:14" ht="155.25" customHeight="1" x14ac:dyDescent="0.25">
      <c r="A4" s="4" t="s">
        <v>2</v>
      </c>
      <c r="B4" s="9" t="s">
        <v>47</v>
      </c>
      <c r="C4" s="7" t="s">
        <v>48</v>
      </c>
      <c r="D4" s="5" t="s">
        <v>5</v>
      </c>
      <c r="E4" s="36">
        <v>0</v>
      </c>
      <c r="F4" s="37">
        <v>0</v>
      </c>
      <c r="G4" s="36">
        <v>0</v>
      </c>
      <c r="H4" s="36"/>
      <c r="I4" s="36"/>
    </row>
    <row r="5" spans="1:14" ht="73.5" customHeight="1" x14ac:dyDescent="0.25">
      <c r="A5" s="4" t="s">
        <v>3</v>
      </c>
      <c r="B5" s="9" t="s">
        <v>4</v>
      </c>
      <c r="C5" s="7" t="s">
        <v>49</v>
      </c>
      <c r="D5" s="5" t="s">
        <v>5</v>
      </c>
      <c r="E5" s="38">
        <v>350</v>
      </c>
      <c r="F5" s="39">
        <v>278.7</v>
      </c>
      <c r="G5" s="38">
        <v>278.7</v>
      </c>
      <c r="H5" s="36">
        <f>G5/F5*100</f>
        <v>100</v>
      </c>
      <c r="I5" s="36">
        <f>G5/E5*100</f>
        <v>79.628571428571433</v>
      </c>
    </row>
    <row r="6" spans="1:14" ht="47.25" x14ac:dyDescent="0.25">
      <c r="A6" s="4" t="s">
        <v>6</v>
      </c>
      <c r="B6" s="9" t="s">
        <v>7</v>
      </c>
      <c r="C6" s="7" t="s">
        <v>51</v>
      </c>
      <c r="D6" s="5" t="s">
        <v>5</v>
      </c>
      <c r="E6" s="36">
        <v>0</v>
      </c>
      <c r="F6" s="37">
        <v>0</v>
      </c>
      <c r="G6" s="36">
        <v>0</v>
      </c>
      <c r="H6" s="36"/>
      <c r="I6" s="36"/>
    </row>
    <row r="7" spans="1:14" ht="31.5" x14ac:dyDescent="0.25">
      <c r="A7" s="4" t="s">
        <v>8</v>
      </c>
      <c r="B7" s="9" t="s">
        <v>9</v>
      </c>
      <c r="C7" s="6" t="s">
        <v>10</v>
      </c>
      <c r="D7" s="5" t="s">
        <v>5</v>
      </c>
      <c r="E7" s="36">
        <v>0</v>
      </c>
      <c r="F7" s="37">
        <v>0</v>
      </c>
      <c r="G7" s="36">
        <v>0</v>
      </c>
      <c r="H7" s="36"/>
      <c r="I7" s="36"/>
    </row>
    <row r="8" spans="1:14" ht="63" x14ac:dyDescent="0.25">
      <c r="A8" s="4" t="s">
        <v>11</v>
      </c>
      <c r="B8" s="9" t="s">
        <v>52</v>
      </c>
      <c r="C8" s="6" t="s">
        <v>10</v>
      </c>
      <c r="D8" s="5" t="s">
        <v>5</v>
      </c>
      <c r="E8" s="38">
        <v>10</v>
      </c>
      <c r="F8" s="39">
        <v>7.2</v>
      </c>
      <c r="G8" s="38">
        <v>7.2</v>
      </c>
      <c r="H8" s="36">
        <f t="shared" ref="H8:H42" si="0">G8/F8*100</f>
        <v>100</v>
      </c>
      <c r="I8" s="36">
        <f t="shared" ref="I8:I43" si="1">G8/E8*100</f>
        <v>72</v>
      </c>
    </row>
    <row r="9" spans="1:14" ht="63" x14ac:dyDescent="0.25">
      <c r="A9" s="4" t="s">
        <v>12</v>
      </c>
      <c r="B9" s="9" t="s">
        <v>13</v>
      </c>
      <c r="C9" s="6" t="s">
        <v>10</v>
      </c>
      <c r="D9" s="5" t="s">
        <v>5</v>
      </c>
      <c r="E9" s="38">
        <v>0</v>
      </c>
      <c r="F9" s="39">
        <v>0</v>
      </c>
      <c r="G9" s="38">
        <v>0</v>
      </c>
      <c r="H9" s="36"/>
      <c r="I9" s="36"/>
    </row>
    <row r="10" spans="1:14" ht="47.25" customHeight="1" x14ac:dyDescent="0.25">
      <c r="A10" s="3"/>
      <c r="B10" s="44" t="s">
        <v>57</v>
      </c>
      <c r="C10" s="6"/>
      <c r="D10" s="6"/>
      <c r="E10" s="36"/>
      <c r="F10" s="37"/>
      <c r="G10" s="36"/>
      <c r="H10" s="36"/>
      <c r="I10" s="36"/>
    </row>
    <row r="11" spans="1:14" ht="110.25" x14ac:dyDescent="0.25">
      <c r="A11" s="4" t="s">
        <v>2</v>
      </c>
      <c r="B11" s="9" t="s">
        <v>14</v>
      </c>
      <c r="C11" s="7" t="s">
        <v>53</v>
      </c>
      <c r="D11" s="5" t="s">
        <v>5</v>
      </c>
      <c r="E11" s="38">
        <v>0</v>
      </c>
      <c r="F11" s="39">
        <v>0</v>
      </c>
      <c r="G11" s="38">
        <v>0</v>
      </c>
      <c r="H11" s="36"/>
      <c r="I11" s="36"/>
    </row>
    <row r="12" spans="1:14" ht="154.5" customHeight="1" x14ac:dyDescent="0.25">
      <c r="A12" s="4" t="s">
        <v>3</v>
      </c>
      <c r="B12" s="9" t="s">
        <v>15</v>
      </c>
      <c r="C12" s="7" t="s">
        <v>54</v>
      </c>
      <c r="D12" s="5" t="s">
        <v>5</v>
      </c>
      <c r="E12" s="36">
        <v>0</v>
      </c>
      <c r="F12" s="37">
        <v>0</v>
      </c>
      <c r="G12" s="36">
        <v>0</v>
      </c>
      <c r="H12" s="36"/>
      <c r="I12" s="36"/>
    </row>
    <row r="13" spans="1:14" ht="100.5" customHeight="1" x14ac:dyDescent="0.25">
      <c r="A13" s="4" t="s">
        <v>6</v>
      </c>
      <c r="B13" s="9" t="s">
        <v>16</v>
      </c>
      <c r="C13" s="7" t="s">
        <v>55</v>
      </c>
      <c r="D13" s="5" t="s">
        <v>5</v>
      </c>
      <c r="E13" s="36">
        <v>0</v>
      </c>
      <c r="F13" s="37">
        <v>0</v>
      </c>
      <c r="G13" s="36">
        <v>0</v>
      </c>
      <c r="H13" s="36"/>
      <c r="I13" s="36"/>
    </row>
    <row r="14" spans="1:14" ht="87.75" customHeight="1" x14ac:dyDescent="0.25">
      <c r="A14" s="4" t="s">
        <v>8</v>
      </c>
      <c r="B14" s="9" t="s">
        <v>17</v>
      </c>
      <c r="C14" s="7" t="s">
        <v>56</v>
      </c>
      <c r="D14" s="5" t="s">
        <v>5</v>
      </c>
      <c r="E14" s="36">
        <v>0</v>
      </c>
      <c r="F14" s="37">
        <v>0</v>
      </c>
      <c r="G14" s="36">
        <v>0</v>
      </c>
      <c r="H14" s="36"/>
      <c r="I14" s="36"/>
    </row>
    <row r="15" spans="1:14" ht="33.75" customHeight="1" x14ac:dyDescent="0.25">
      <c r="A15" s="3"/>
      <c r="B15" s="44" t="s">
        <v>18</v>
      </c>
      <c r="C15" s="6"/>
      <c r="D15" s="6"/>
      <c r="E15" s="36"/>
      <c r="F15" s="37"/>
      <c r="G15" s="36"/>
      <c r="H15" s="36"/>
      <c r="I15" s="36"/>
    </row>
    <row r="16" spans="1:14" ht="109.5" customHeight="1" x14ac:dyDescent="0.25">
      <c r="A16" s="4" t="s">
        <v>2</v>
      </c>
      <c r="B16" s="9" t="s">
        <v>58</v>
      </c>
      <c r="C16" s="7" t="s">
        <v>55</v>
      </c>
      <c r="D16" s="5" t="s">
        <v>5</v>
      </c>
      <c r="E16" s="38">
        <v>0</v>
      </c>
      <c r="F16" s="39">
        <v>0</v>
      </c>
      <c r="G16" s="38">
        <v>0</v>
      </c>
      <c r="H16" s="36"/>
      <c r="I16" s="36"/>
    </row>
    <row r="17" spans="1:9" ht="97.5" customHeight="1" x14ac:dyDescent="0.25">
      <c r="A17" s="4" t="s">
        <v>3</v>
      </c>
      <c r="B17" s="9" t="s">
        <v>64</v>
      </c>
      <c r="C17" s="7" t="s">
        <v>60</v>
      </c>
      <c r="D17" s="5" t="s">
        <v>5</v>
      </c>
      <c r="E17" s="36">
        <v>0</v>
      </c>
      <c r="F17" s="37">
        <v>0</v>
      </c>
      <c r="G17" s="36">
        <v>0</v>
      </c>
      <c r="H17" s="36"/>
      <c r="I17" s="36"/>
    </row>
    <row r="18" spans="1:9" ht="144" customHeight="1" x14ac:dyDescent="0.25">
      <c r="A18" s="4" t="s">
        <v>6</v>
      </c>
      <c r="B18" s="9" t="s">
        <v>62</v>
      </c>
      <c r="C18" s="7" t="s">
        <v>61</v>
      </c>
      <c r="D18" s="20" t="s">
        <v>5</v>
      </c>
      <c r="E18" s="38">
        <v>620</v>
      </c>
      <c r="F18" s="39">
        <v>526</v>
      </c>
      <c r="G18" s="38">
        <v>526</v>
      </c>
      <c r="H18" s="36">
        <f t="shared" si="0"/>
        <v>100</v>
      </c>
      <c r="I18" s="36">
        <f t="shared" si="1"/>
        <v>84.838709677419359</v>
      </c>
    </row>
    <row r="19" spans="1:9" ht="91.5" customHeight="1" x14ac:dyDescent="0.25">
      <c r="A19" s="4" t="s">
        <v>8</v>
      </c>
      <c r="B19" s="9" t="s">
        <v>19</v>
      </c>
      <c r="C19" s="7" t="s">
        <v>63</v>
      </c>
      <c r="D19" s="5" t="s">
        <v>5</v>
      </c>
      <c r="E19" s="36">
        <v>0</v>
      </c>
      <c r="F19" s="37">
        <v>0</v>
      </c>
      <c r="G19" s="36">
        <v>0</v>
      </c>
      <c r="H19" s="36"/>
      <c r="I19" s="36"/>
    </row>
    <row r="20" spans="1:9" ht="56.25" x14ac:dyDescent="0.25">
      <c r="A20" s="3"/>
      <c r="B20" s="19" t="s">
        <v>20</v>
      </c>
      <c r="C20" s="6"/>
      <c r="D20" s="8"/>
      <c r="E20" s="36"/>
      <c r="F20" s="37"/>
      <c r="G20" s="36"/>
      <c r="H20" s="36"/>
      <c r="I20" s="36"/>
    </row>
    <row r="21" spans="1:9" ht="47.25" x14ac:dyDescent="0.25">
      <c r="A21" s="33" t="s">
        <v>2</v>
      </c>
      <c r="B21" s="10" t="s">
        <v>65</v>
      </c>
      <c r="C21" s="34" t="s">
        <v>10</v>
      </c>
      <c r="D21" s="11" t="s">
        <v>27</v>
      </c>
      <c r="E21" s="38">
        <v>2230</v>
      </c>
      <c r="F21" s="37">
        <v>2213.6999999999998</v>
      </c>
      <c r="G21" s="36">
        <v>2213.6999999999998</v>
      </c>
      <c r="H21" s="36">
        <f t="shared" si="0"/>
        <v>100</v>
      </c>
      <c r="I21" s="36">
        <f t="shared" si="1"/>
        <v>99.269058295964115</v>
      </c>
    </row>
    <row r="22" spans="1:9" ht="22.5" customHeight="1" x14ac:dyDescent="0.25">
      <c r="A22" s="33"/>
      <c r="B22" s="9" t="s">
        <v>83</v>
      </c>
      <c r="C22" s="34"/>
      <c r="D22" s="8"/>
      <c r="E22" s="40">
        <v>250</v>
      </c>
      <c r="F22" s="41">
        <v>233.7</v>
      </c>
      <c r="G22" s="41">
        <v>233.7</v>
      </c>
      <c r="H22" s="36">
        <f t="shared" si="0"/>
        <v>100</v>
      </c>
      <c r="I22" s="36">
        <f t="shared" si="1"/>
        <v>93.47999999999999</v>
      </c>
    </row>
    <row r="23" spans="1:9" ht="23.25" customHeight="1" x14ac:dyDescent="0.25">
      <c r="A23" s="33"/>
      <c r="B23" s="10" t="s">
        <v>66</v>
      </c>
      <c r="C23" s="34"/>
      <c r="D23" s="8"/>
      <c r="E23" s="40">
        <v>1980</v>
      </c>
      <c r="F23" s="41">
        <v>1980</v>
      </c>
      <c r="G23" s="41">
        <v>1980</v>
      </c>
      <c r="H23" s="36">
        <f t="shared" si="0"/>
        <v>100</v>
      </c>
      <c r="I23" s="36">
        <f t="shared" si="1"/>
        <v>100</v>
      </c>
    </row>
    <row r="24" spans="1:9" ht="104.25" customHeight="1" x14ac:dyDescent="0.25">
      <c r="A24" s="4" t="s">
        <v>3</v>
      </c>
      <c r="B24" s="10" t="s">
        <v>21</v>
      </c>
      <c r="C24" s="7" t="s">
        <v>60</v>
      </c>
      <c r="D24" s="5" t="s">
        <v>5</v>
      </c>
      <c r="E24" s="36">
        <v>0</v>
      </c>
      <c r="F24" s="37">
        <v>0</v>
      </c>
      <c r="G24" s="36">
        <v>0</v>
      </c>
      <c r="H24" s="36"/>
      <c r="I24" s="36"/>
    </row>
    <row r="25" spans="1:9" ht="110.25" customHeight="1" x14ac:dyDescent="0.25">
      <c r="A25" s="4" t="s">
        <v>6</v>
      </c>
      <c r="B25" s="10" t="s">
        <v>22</v>
      </c>
      <c r="C25" s="7" t="s">
        <v>59</v>
      </c>
      <c r="D25" s="11" t="s">
        <v>27</v>
      </c>
      <c r="E25" s="36">
        <v>50</v>
      </c>
      <c r="F25" s="37">
        <v>44</v>
      </c>
      <c r="G25" s="36">
        <v>44</v>
      </c>
      <c r="H25" s="36">
        <f t="shared" si="0"/>
        <v>100</v>
      </c>
      <c r="I25" s="36">
        <f t="shared" si="1"/>
        <v>88</v>
      </c>
    </row>
    <row r="26" spans="1:9" ht="144.75" customHeight="1" x14ac:dyDescent="0.25">
      <c r="A26" s="4" t="s">
        <v>8</v>
      </c>
      <c r="B26" s="10" t="s">
        <v>23</v>
      </c>
      <c r="C26" s="7" t="s">
        <v>67</v>
      </c>
      <c r="D26" s="11" t="s">
        <v>27</v>
      </c>
      <c r="E26" s="36">
        <v>80</v>
      </c>
      <c r="F26" s="37">
        <v>73.599999999999994</v>
      </c>
      <c r="G26" s="36">
        <v>73.599999999999994</v>
      </c>
      <c r="H26" s="36">
        <f t="shared" si="0"/>
        <v>100</v>
      </c>
      <c r="I26" s="36">
        <f t="shared" si="1"/>
        <v>92</v>
      </c>
    </row>
    <row r="27" spans="1:9" ht="88.5" customHeight="1" x14ac:dyDescent="0.25">
      <c r="A27" s="4" t="s">
        <v>11</v>
      </c>
      <c r="B27" s="10" t="s">
        <v>24</v>
      </c>
      <c r="C27" s="7" t="s">
        <v>48</v>
      </c>
      <c r="D27" s="5" t="s">
        <v>5</v>
      </c>
      <c r="E27" s="36">
        <v>0</v>
      </c>
      <c r="F27" s="37">
        <v>0</v>
      </c>
      <c r="G27" s="36">
        <v>0</v>
      </c>
      <c r="H27" s="36"/>
      <c r="I27" s="36"/>
    </row>
    <row r="28" spans="1:9" ht="37.5" x14ac:dyDescent="0.25">
      <c r="A28" s="3"/>
      <c r="B28" s="13" t="s">
        <v>68</v>
      </c>
      <c r="C28" s="6"/>
      <c r="D28" s="8"/>
      <c r="E28" s="36"/>
      <c r="F28" s="37"/>
      <c r="G28" s="36"/>
      <c r="H28" s="36"/>
      <c r="I28" s="36"/>
    </row>
    <row r="29" spans="1:9" ht="90.75" customHeight="1" x14ac:dyDescent="0.25">
      <c r="A29" s="4" t="s">
        <v>2</v>
      </c>
      <c r="B29" s="10" t="s">
        <v>25</v>
      </c>
      <c r="C29" s="7" t="s">
        <v>69</v>
      </c>
      <c r="D29" s="5" t="s">
        <v>5</v>
      </c>
      <c r="E29" s="36">
        <v>0</v>
      </c>
      <c r="F29" s="37">
        <v>0</v>
      </c>
      <c r="G29" s="36">
        <v>0</v>
      </c>
      <c r="H29" s="36"/>
      <c r="I29" s="36"/>
    </row>
    <row r="30" spans="1:9" ht="168" customHeight="1" x14ac:dyDescent="0.25">
      <c r="A30" s="4" t="s">
        <v>3</v>
      </c>
      <c r="B30" s="10" t="s">
        <v>70</v>
      </c>
      <c r="C30" s="7" t="s">
        <v>84</v>
      </c>
      <c r="D30" s="11" t="s">
        <v>5</v>
      </c>
      <c r="E30" s="36">
        <v>0</v>
      </c>
      <c r="F30" s="37">
        <v>0</v>
      </c>
      <c r="G30" s="36">
        <v>0</v>
      </c>
      <c r="H30" s="36"/>
      <c r="I30" s="36"/>
    </row>
    <row r="31" spans="1:9" ht="146.25" customHeight="1" x14ac:dyDescent="0.25">
      <c r="A31" s="4" t="s">
        <v>6</v>
      </c>
      <c r="B31" s="10" t="s">
        <v>26</v>
      </c>
      <c r="C31" s="7" t="s">
        <v>71</v>
      </c>
      <c r="D31" s="11" t="s">
        <v>27</v>
      </c>
      <c r="E31" s="36">
        <v>0</v>
      </c>
      <c r="F31" s="37">
        <v>0</v>
      </c>
      <c r="G31" s="36">
        <v>0</v>
      </c>
      <c r="H31" s="36"/>
      <c r="I31" s="36"/>
    </row>
    <row r="32" spans="1:9" ht="102" customHeight="1" x14ac:dyDescent="0.25">
      <c r="A32" s="4" t="s">
        <v>8</v>
      </c>
      <c r="B32" s="10" t="s">
        <v>28</v>
      </c>
      <c r="C32" s="7" t="s">
        <v>55</v>
      </c>
      <c r="D32" s="11" t="s">
        <v>27</v>
      </c>
      <c r="E32" s="36">
        <v>0</v>
      </c>
      <c r="F32" s="37">
        <v>0</v>
      </c>
      <c r="G32" s="36">
        <v>0</v>
      </c>
      <c r="H32" s="36"/>
      <c r="I32" s="36"/>
    </row>
    <row r="33" spans="1:10" ht="99" customHeight="1" x14ac:dyDescent="0.25">
      <c r="A33" s="4" t="s">
        <v>11</v>
      </c>
      <c r="B33" s="10" t="s">
        <v>29</v>
      </c>
      <c r="C33" s="7" t="s">
        <v>72</v>
      </c>
      <c r="D33" s="11" t="s">
        <v>27</v>
      </c>
      <c r="E33" s="36">
        <v>12620.4</v>
      </c>
      <c r="F33" s="37">
        <v>11018.7</v>
      </c>
      <c r="G33" s="36">
        <v>11018.7</v>
      </c>
      <c r="H33" s="36">
        <f t="shared" si="0"/>
        <v>100</v>
      </c>
      <c r="I33" s="36">
        <f t="shared" si="1"/>
        <v>87.308643149187034</v>
      </c>
    </row>
    <row r="34" spans="1:10" ht="129.75" customHeight="1" x14ac:dyDescent="0.25">
      <c r="A34" s="4" t="s">
        <v>12</v>
      </c>
      <c r="B34" s="10" t="s">
        <v>30</v>
      </c>
      <c r="C34" s="7" t="s">
        <v>73</v>
      </c>
      <c r="D34" s="11" t="s">
        <v>27</v>
      </c>
      <c r="E34" s="36">
        <v>27</v>
      </c>
      <c r="F34" s="37">
        <v>27</v>
      </c>
      <c r="G34" s="36">
        <v>27</v>
      </c>
      <c r="H34" s="36">
        <f t="shared" si="0"/>
        <v>100</v>
      </c>
      <c r="I34" s="36">
        <f t="shared" si="1"/>
        <v>100</v>
      </c>
    </row>
    <row r="35" spans="1:10" s="29" customFormat="1" ht="120" customHeight="1" x14ac:dyDescent="0.25">
      <c r="A35" s="25" t="s">
        <v>31</v>
      </c>
      <c r="B35" s="26" t="s">
        <v>32</v>
      </c>
      <c r="C35" s="27" t="s">
        <v>74</v>
      </c>
      <c r="D35" s="28" t="s">
        <v>27</v>
      </c>
      <c r="E35" s="42">
        <v>20000</v>
      </c>
      <c r="F35" s="43">
        <v>19465.2</v>
      </c>
      <c r="G35" s="42">
        <v>19294.2</v>
      </c>
      <c r="H35" s="36">
        <f t="shared" si="0"/>
        <v>99.121509154799341</v>
      </c>
      <c r="I35" s="36">
        <f t="shared" si="1"/>
        <v>96.471000000000004</v>
      </c>
    </row>
    <row r="36" spans="1:10" ht="204.75" customHeight="1" x14ac:dyDescent="0.25">
      <c r="A36" s="4" t="s">
        <v>33</v>
      </c>
      <c r="B36" s="10" t="s">
        <v>75</v>
      </c>
      <c r="C36" s="7" t="s">
        <v>85</v>
      </c>
      <c r="D36" s="11" t="s">
        <v>27</v>
      </c>
      <c r="E36" s="36">
        <v>0</v>
      </c>
      <c r="F36" s="37">
        <v>0</v>
      </c>
      <c r="G36" s="36">
        <v>0</v>
      </c>
      <c r="H36" s="36"/>
      <c r="I36" s="36"/>
    </row>
    <row r="37" spans="1:10" s="29" customFormat="1" ht="163.5" customHeight="1" x14ac:dyDescent="0.25">
      <c r="A37" s="25" t="s">
        <v>34</v>
      </c>
      <c r="B37" s="26" t="s">
        <v>35</v>
      </c>
      <c r="C37" s="27" t="s">
        <v>76</v>
      </c>
      <c r="D37" s="28" t="s">
        <v>27</v>
      </c>
      <c r="E37" s="42">
        <v>40000</v>
      </c>
      <c r="F37" s="43">
        <v>38991.4</v>
      </c>
      <c r="G37" s="42">
        <v>37585</v>
      </c>
      <c r="H37" s="36">
        <f t="shared" si="0"/>
        <v>96.393050775299159</v>
      </c>
      <c r="I37" s="36">
        <f t="shared" si="1"/>
        <v>93.962500000000006</v>
      </c>
    </row>
    <row r="38" spans="1:10" ht="94.5" x14ac:dyDescent="0.25">
      <c r="A38" s="4" t="s">
        <v>36</v>
      </c>
      <c r="B38" s="10" t="s">
        <v>37</v>
      </c>
      <c r="C38" s="7" t="s">
        <v>77</v>
      </c>
      <c r="D38" s="11" t="s">
        <v>27</v>
      </c>
      <c r="E38" s="36">
        <v>0</v>
      </c>
      <c r="F38" s="37">
        <v>0</v>
      </c>
      <c r="G38" s="36">
        <v>0</v>
      </c>
      <c r="H38" s="36"/>
      <c r="I38" s="36"/>
    </row>
    <row r="39" spans="1:10" ht="47.25" x14ac:dyDescent="0.25">
      <c r="A39" s="4" t="s">
        <v>38</v>
      </c>
      <c r="B39" s="10" t="s">
        <v>39</v>
      </c>
      <c r="C39" s="7" t="s">
        <v>51</v>
      </c>
      <c r="D39" s="11" t="s">
        <v>27</v>
      </c>
      <c r="E39" s="36">
        <v>0</v>
      </c>
      <c r="F39" s="37">
        <v>0</v>
      </c>
      <c r="G39" s="36">
        <v>0</v>
      </c>
      <c r="H39" s="36"/>
      <c r="I39" s="36"/>
    </row>
    <row r="40" spans="1:10" ht="135.75" customHeight="1" x14ac:dyDescent="0.25">
      <c r="A40" s="4" t="s">
        <v>40</v>
      </c>
      <c r="B40" s="10" t="s">
        <v>78</v>
      </c>
      <c r="C40" s="7" t="s">
        <v>79</v>
      </c>
      <c r="D40" s="11" t="s">
        <v>27</v>
      </c>
      <c r="E40" s="36">
        <v>0</v>
      </c>
      <c r="F40" s="37">
        <v>0</v>
      </c>
      <c r="G40" s="36">
        <v>0</v>
      </c>
      <c r="H40" s="36"/>
      <c r="I40" s="36"/>
    </row>
    <row r="41" spans="1:10" ht="29.25" customHeight="1" x14ac:dyDescent="0.25">
      <c r="A41" s="3"/>
      <c r="B41" s="13" t="s">
        <v>41</v>
      </c>
      <c r="C41" s="6"/>
      <c r="D41" s="8"/>
      <c r="E41" s="36"/>
      <c r="F41" s="37"/>
      <c r="G41" s="36"/>
      <c r="H41" s="36"/>
      <c r="I41" s="36"/>
    </row>
    <row r="42" spans="1:10" ht="409.5" x14ac:dyDescent="0.25">
      <c r="A42" s="4" t="s">
        <v>2</v>
      </c>
      <c r="B42" s="32" t="s">
        <v>82</v>
      </c>
      <c r="C42" s="12" t="s">
        <v>80</v>
      </c>
      <c r="D42" s="11" t="s">
        <v>27</v>
      </c>
      <c r="E42" s="36">
        <v>700</v>
      </c>
      <c r="F42" s="37">
        <v>548.6</v>
      </c>
      <c r="G42" s="36">
        <v>548.6</v>
      </c>
      <c r="H42" s="36">
        <f t="shared" si="0"/>
        <v>100</v>
      </c>
      <c r="I42" s="36">
        <f t="shared" si="1"/>
        <v>78.371428571428567</v>
      </c>
    </row>
    <row r="43" spans="1:10" ht="346.5" x14ac:dyDescent="0.25">
      <c r="A43" s="4" t="s">
        <v>3</v>
      </c>
      <c r="B43" s="10" t="s">
        <v>42</v>
      </c>
      <c r="C43" s="7" t="s">
        <v>81</v>
      </c>
      <c r="D43" s="11" t="s">
        <v>5</v>
      </c>
      <c r="E43" s="36">
        <v>55</v>
      </c>
      <c r="F43" s="37">
        <v>0</v>
      </c>
      <c r="G43" s="36">
        <v>0</v>
      </c>
      <c r="H43" s="36">
        <v>0</v>
      </c>
      <c r="I43" s="36">
        <f t="shared" si="1"/>
        <v>0</v>
      </c>
    </row>
    <row r="44" spans="1:10" ht="20.25" x14ac:dyDescent="0.25">
      <c r="A44" s="31" t="s">
        <v>43</v>
      </c>
      <c r="B44" s="31"/>
      <c r="C44" s="6"/>
      <c r="D44" s="6"/>
      <c r="E44" s="35">
        <f>SUM(E3:E21)+SUM(E24:E43)</f>
        <v>76742.399999999994</v>
      </c>
      <c r="F44" s="35">
        <f>SUM(F3:F21)+SUM(F24:F43)</f>
        <v>73194.100000000006</v>
      </c>
      <c r="G44" s="35">
        <f>SUM(G3:G21)+SUM(G24:G43)</f>
        <v>71616.700000000012</v>
      </c>
      <c r="H44" s="35">
        <f>G44/F44*100</f>
        <v>97.844908264463953</v>
      </c>
      <c r="I44" s="35">
        <f>G44/E44*100</f>
        <v>93.320902134934556</v>
      </c>
    </row>
    <row r="45" spans="1:10" ht="15.75" x14ac:dyDescent="0.25">
      <c r="A45" s="14"/>
      <c r="B45" s="15"/>
      <c r="C45" s="16"/>
      <c r="D45" s="16"/>
      <c r="E45" s="17"/>
      <c r="F45" s="22"/>
      <c r="G45" s="17"/>
      <c r="H45" s="17"/>
      <c r="I45" s="17"/>
      <c r="J45" s="18"/>
    </row>
    <row r="46" spans="1:10" ht="15.75" x14ac:dyDescent="0.25">
      <c r="A46" s="14"/>
      <c r="B46" s="15"/>
      <c r="C46" s="16"/>
      <c r="D46" s="16"/>
      <c r="E46" s="17"/>
      <c r="F46" s="22"/>
      <c r="G46" s="17"/>
      <c r="H46" s="17"/>
      <c r="I46" s="17"/>
      <c r="J46" s="18"/>
    </row>
    <row r="47" spans="1:10" ht="15.75" x14ac:dyDescent="0.25">
      <c r="A47" s="14"/>
      <c r="B47" s="15"/>
      <c r="C47" s="16"/>
      <c r="D47" s="16"/>
      <c r="E47" s="17"/>
      <c r="F47" s="22"/>
      <c r="G47" s="17"/>
      <c r="H47" s="17"/>
      <c r="I47" s="17"/>
      <c r="J47" s="18"/>
    </row>
    <row r="48" spans="1:10" ht="15.75" x14ac:dyDescent="0.25">
      <c r="A48" s="14"/>
      <c r="B48" s="15"/>
      <c r="C48" s="16"/>
      <c r="D48" s="16"/>
      <c r="E48" s="17"/>
      <c r="F48" s="22"/>
      <c r="G48" s="17"/>
      <c r="H48" s="17"/>
      <c r="I48" s="17"/>
      <c r="J48" s="18"/>
    </row>
    <row r="49" spans="1:10" ht="15.75" x14ac:dyDescent="0.25">
      <c r="A49" s="14"/>
      <c r="B49" s="15"/>
      <c r="C49" s="16"/>
      <c r="D49" s="16"/>
      <c r="E49" s="17"/>
      <c r="F49" s="22"/>
      <c r="G49" s="17"/>
      <c r="H49" s="17"/>
      <c r="I49" s="17"/>
      <c r="J49" s="18"/>
    </row>
    <row r="50" spans="1:10" x14ac:dyDescent="0.25">
      <c r="A50" s="18"/>
      <c r="B50" s="18"/>
      <c r="C50" s="18"/>
      <c r="D50" s="18"/>
      <c r="E50" s="18"/>
      <c r="F50" s="23"/>
      <c r="G50" s="18"/>
      <c r="H50" s="18"/>
      <c r="I50" s="18"/>
      <c r="J50" s="18"/>
    </row>
    <row r="51" spans="1:10" x14ac:dyDescent="0.25">
      <c r="A51" s="18"/>
      <c r="B51" s="18"/>
      <c r="C51" s="18"/>
      <c r="D51" s="18"/>
      <c r="E51" s="18"/>
      <c r="F51" s="23"/>
      <c r="G51" s="18"/>
      <c r="H51" s="18"/>
      <c r="I51" s="18"/>
      <c r="J51" s="18"/>
    </row>
    <row r="52" spans="1:10" x14ac:dyDescent="0.25">
      <c r="A52" s="18"/>
      <c r="B52" s="18"/>
      <c r="C52" s="18"/>
      <c r="D52" s="18"/>
      <c r="E52" s="18"/>
      <c r="F52" s="23"/>
      <c r="G52" s="18"/>
      <c r="H52" s="18"/>
      <c r="I52" s="18"/>
      <c r="J52" s="18"/>
    </row>
    <row r="53" spans="1:10" x14ac:dyDescent="0.25">
      <c r="A53" s="18"/>
      <c r="B53" s="18"/>
      <c r="C53" s="18"/>
      <c r="D53" s="18"/>
      <c r="E53" s="18"/>
      <c r="F53" s="23"/>
      <c r="G53" s="18"/>
      <c r="H53" s="18"/>
      <c r="I53" s="18"/>
      <c r="J53" s="18"/>
    </row>
    <row r="54" spans="1:10" x14ac:dyDescent="0.25">
      <c r="A54" s="18"/>
      <c r="B54" s="18"/>
      <c r="C54" s="18"/>
      <c r="D54" s="18"/>
      <c r="E54" s="18"/>
      <c r="F54" s="23"/>
      <c r="G54" s="18"/>
      <c r="H54" s="18"/>
      <c r="I54" s="18"/>
      <c r="J54" s="18"/>
    </row>
  </sheetData>
  <mergeCells count="4">
    <mergeCell ref="A1:I1"/>
    <mergeCell ref="A44:B44"/>
    <mergeCell ref="C21:C23"/>
    <mergeCell ref="A21:A23"/>
  </mergeCells>
  <pageMargins left="0.25" right="0.25" top="0.75" bottom="0.75" header="0.3" footer="0.3"/>
  <pageSetup paperSize="9" scale="46" fitToHeight="0" orientation="portrait" r:id="rId1"/>
  <rowBreaks count="1" manualBreakCount="1">
    <brk id="18"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Лист1!_Hlk89158196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2025-02-05T09:33:36Z</dcterms:modified>
</cp:coreProperties>
</file>