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0" yWindow="65044" windowWidth="19416" windowHeight="10128" tabRatio="753" activeTab="3"/>
  </bookViews>
  <sheets>
    <sheet name="0110150" sheetId="1" r:id="rId1"/>
    <sheet name="0117370" sheetId="2" r:id="rId2"/>
    <sheet name="0117680" sheetId="3" r:id="rId3"/>
    <sheet name="0117670" sheetId="4" r:id="rId4"/>
  </sheets>
  <definedNames>
    <definedName name="_xlnm.Print_Area" localSheetId="0">'0110150'!$A$1:$M$93</definedName>
    <definedName name="_xlnm.Print_Area" localSheetId="1">'0117370'!$A$1:$M$124</definedName>
    <definedName name="_xlnm.Print_Area" localSheetId="3">'0117670'!$A$1:$M$77</definedName>
    <definedName name="_xlnm.Print_Area" localSheetId="2">'0117680'!$A$1:$M$83</definedName>
  </definedNames>
  <calcPr fullCalcOnLoad="1"/>
</workbook>
</file>

<file path=xl/sharedStrings.xml><?xml version="1.0" encoding="utf-8"?>
<sst xmlns="http://schemas.openxmlformats.org/spreadsheetml/2006/main" count="660" uniqueCount="149">
  <si>
    <t>(найменування головного розпорядника коштів місцевого бюджету)</t>
  </si>
  <si>
    <t>1.</t>
  </si>
  <si>
    <t>2.</t>
  </si>
  <si>
    <t>3.</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</si>
  <si>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</si>
  <si>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</si>
  <si>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</si>
  <si>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</si>
  <si>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</si>
  <si>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</si>
  <si>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</si>
  <si>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</si>
  <si>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</si>
  <si>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</si>
  <si>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</si>
  <si>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</si>
  <si>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</si>
  <si>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</si>
  <si>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</si>
  <si>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</si>
  <si>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</si>
  <si>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</si>
  <si>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</si>
  <si>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</si>
  <si>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</si>
  <si>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</si>
  <si>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</si>
  <si>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</si>
  <si>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</si>
  <si>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</si>
  <si>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</si>
  <si>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</si>
  <si>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</si>
  <si>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</si>
  <si>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</si>
  <si>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</si>
  <si>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</si>
  <si>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</si>
  <si>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</si>
  <si>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</si>
  <si>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</si>
  <si>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</si>
  <si>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(найменування бюджетної програми згідно з Типовою програмною класифікацією видатків та кредитування місцевого бюджету)</t>
  </si>
  <si>
    <t>ЗАТВЕРДЖЕНО
Наказ Міністерства фінансів України
26 серпня 2014 року N 836
(у редакції наказу Міністерства фінансів України
від 01 листопада 2022 року N 359)</t>
  </si>
  <si>
    <t>7.1. Аналіз розділу "Видатки (надані кредити з бюджету) та напрями використання бюджетних коштів за бюджетною програмою"</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</si>
  <si>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</si>
  <si>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</si>
  <si>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9.1. Аналіз показників бюджетної програми</t>
  </si>
  <si>
    <t>9.2. Пояснення щодо причин розбіжностей між фактичними та затвердженими результативними показниками***</t>
  </si>
  <si>
    <t>9.3. Аналіз стану виконання результативних показників</t>
  </si>
  <si>
    <t>____________
*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</si>
  <si>
    <t>(Власне ім'я, ПРІЗВИЩЕ)</t>
  </si>
  <si>
    <t>0100000</t>
  </si>
  <si>
    <t>Харківська обласна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</si>
  <si>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</si>
  <si>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</si>
  <si>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</si>
  <si>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</si>
  <si>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t>
  </si>
  <si>
    <t>Забезпечення виконання наданих законодавством повноважень</t>
  </si>
  <si>
    <t>Відхилення обсягів касових видатків від обсягів,  затверджених у паспорті бюджетної програми виникли у зв`язку з економією бюджетних коштів через тривалі воєнні дії у м. Харкові</t>
  </si>
  <si>
    <t>кількість штатних одиниць</t>
  </si>
  <si>
    <t>кількість отриманих листів, звернень, заяв, скарг</t>
  </si>
  <si>
    <t>кількість прийнятих нормативно-правових актів</t>
  </si>
  <si>
    <t>кількість виконаних листів, звернень, заяв, скарг на одного працівника</t>
  </si>
  <si>
    <t>одиниць</t>
  </si>
  <si>
    <t>штатний розпис</t>
  </si>
  <si>
    <t xml:space="preserve">журнали реєстрації </t>
  </si>
  <si>
    <t>розрахунок</t>
  </si>
  <si>
    <t>витрати на утримання однієї штатної одиниці</t>
  </si>
  <si>
    <t>кількість прийнятих нормативно-правових актів на одного працівника</t>
  </si>
  <si>
    <t>відсоток вчасно виконаних листів, звернень, заяв, скарг у їх загальній кількості</t>
  </si>
  <si>
    <t>%</t>
  </si>
  <si>
    <t>відсоток прийнятих нормативно-правових актів у їх загальній кількості</t>
  </si>
  <si>
    <t xml:space="preserve"> розбіжностей між фактичними та затвердженими результативними показниками немає</t>
  </si>
  <si>
    <t xml:space="preserve"> розбіжності між фактичними та затвердженими результативними показниками виникли у зв`язку через тривалі воєнні дії у м. Харкові</t>
  </si>
  <si>
    <t>В ході виконання данної програми, у  зв`язку через тривалі воєнні дії у м. Харкові виникла економія коштів у сумі 2 673 219 грн по КЕКВ 2111 - 1 615 678 грн, КЕКВ 2120 - 314 916 грн, КЕКВ 2210 - 123 682 грн, КЕКВ 2240 - 589 373 грн, КЕКВ 2250 - 19 570 грн та КЕКВ 2800 - 10 000 грн.</t>
  </si>
  <si>
    <t xml:space="preserve">Голова обласної ради </t>
  </si>
  <si>
    <t>Тетяна ЄГОРОВА-ЛУЦЕНКО</t>
  </si>
  <si>
    <t>Ніна СТОРОЖЕНКО</t>
  </si>
  <si>
    <t xml:space="preserve">Начальник управління бухгалтерського обліку, фінансів та господарської діяльності, головний бухгалтер    
</t>
  </si>
  <si>
    <t>0117370</t>
  </si>
  <si>
    <t>7370</t>
  </si>
  <si>
    <t>0490</t>
  </si>
  <si>
    <t>Розвиток місцевого самоврядування в Харківській області, надання фінансової підтримки підприємствам комунальної власності, забезпечення майнових основ місцевого самоврядування, створення і розвиток інформаційної інфраструктури та впровадження інтегрованої інформаційно-аналітичної системи прийняття управлінських рішень</t>
  </si>
  <si>
    <t>Реалізація інших заходів щодо спеціально-економічного розрахунку територій</t>
  </si>
  <si>
    <t>Розширення місцевого, міжрегіонального, міжнародного співробітництва органів місцевого самоврядування, формування нормативно-правової бази розвитку місцевого самоврядування та роботи обласної ради, налагодження дієвого зв'язку між органами місцевого самоврядування, громадами, підвищення кваліфікації посадових осіб органів місцевого самоврядування та депутатів місцевих рад.</t>
  </si>
  <si>
    <t>Розширення місцевого, міжрегіонального, міжнародного співробітництва органів місцевого самоврядування, формування нормативно-правової бази розвитку місцевого самоврядування та роботи обласної ради, налагодження дієвого зв'язку між органами місцевого самоврядування, громадами, підвищення кваліфікації посадових осіб органів місцевого самоврядування та депутатів місцевих рад</t>
  </si>
  <si>
    <t>Заохочення громадської ініціативи з питань місцевого та регіонального розвитку та організація громадських та соціальних заходів.</t>
  </si>
  <si>
    <t>Фінансова підтримка ОК ВЕП "ДЕРЖПРОМ".</t>
  </si>
  <si>
    <t>Забезпечення майнових основ місцевого самоврядування.</t>
  </si>
  <si>
    <t>Комплексна програма "Розвиток місцевого самоврядування в Харківській області на 2022-2024 роки"</t>
  </si>
  <si>
    <t>Програма економічного і соціального розвитку Харківської області на 2022 рік</t>
  </si>
  <si>
    <t>Програма сприяння ефективності використання та збереження майна спільної власності територіальних громад сіл, селищ, міст Харківської області на 2022-2024 роки</t>
  </si>
  <si>
    <t>обсяг видатків по проведенню заходів</t>
  </si>
  <si>
    <t>грн</t>
  </si>
  <si>
    <t>звітність</t>
  </si>
  <si>
    <t>кількість проведених заходів</t>
  </si>
  <si>
    <t>шт.</t>
  </si>
  <si>
    <t>середні витрати на проведення заходу</t>
  </si>
  <si>
    <t>темп зростання кількості заходів порівняно з попереднім роком</t>
  </si>
  <si>
    <t>обсяг видатків, що спрямовується на фінансову підтримку підприємств комунальної форми власності</t>
  </si>
  <si>
    <t>результат фінансової діяльності підприємства на початок року</t>
  </si>
  <si>
    <t>співвідношення суми поповнення обігових коштів до розміру обігових коштів на початок року</t>
  </si>
  <si>
    <t>результат фінансової діяльності підприємства на кінець року</t>
  </si>
  <si>
    <t>обсяг видатків на виконання судових рішень</t>
  </si>
  <si>
    <t>відхилення кількості проведених заходів від затверджених показників пояснюється непроведенням деяких заходів у  у зв`язку через тривалі воєнні дії у м. Харкові</t>
  </si>
  <si>
    <t xml:space="preserve">середні витрати на проведення заходів зменшились у зв`язку через тривалі воєнні дії у м. Харкові </t>
  </si>
  <si>
    <t>темп зростання кількості заходів порівняно з попереднім роком зменщился у  у зв`язку через тривалі воєнні дії у м. Харкові</t>
  </si>
  <si>
    <t>розбіжності між фактичними та затвердженими результативними показниками виникли у зв`язку через тривалі воєнні дії у м. Харкові та економією бюджетних коштів</t>
  </si>
  <si>
    <t>звітність, внутрішній облік</t>
  </si>
  <si>
    <t>розбіжності між фактичними та затвердженими результативними показниками виникли у зв`язку з економією бюджетних коштів</t>
  </si>
  <si>
    <t>розбіжність результату фінансвої діяльності підприємства на кінець року обумовлено тим, що термін складання фінансової звітності комунальних підприємств встановлено на кінець лютого. Звіти про виконання паспортів бюджетних программ місцевого бюджету складаються та надаються протягом січня місяця, при складанні враховано планові показники.</t>
  </si>
  <si>
    <t>розбіжність результату фінансової діяльності на початок року обумовлено внесенням фактичних показників до звіту.</t>
  </si>
  <si>
    <t>В ході виконання данної програми, у  зв`язку через тривалі воєнні дії у м. Харкові виникла економія коштів у сумі 616 260 грн.</t>
  </si>
  <si>
    <t>0117680</t>
  </si>
  <si>
    <t>7680</t>
  </si>
  <si>
    <t>Членські внески до асоціації органів місцевого самоврядування</t>
  </si>
  <si>
    <t>Покращення якості життя територіальних громад</t>
  </si>
  <si>
    <t>обсяг членських внесків</t>
  </si>
  <si>
    <t>кількість укладених договорів, угод</t>
  </si>
  <si>
    <t>внутрішній облік</t>
  </si>
  <si>
    <t>середні витрати наодин договір, угоду</t>
  </si>
  <si>
    <t>співвідношення суми членських внесків до розміру членських внесків порявняно з попередним роком</t>
  </si>
  <si>
    <t>розбіжності між фактичними та затвердженими результативними показниками виникли у зв`язку кредиторською заборгованістью та економією бюджетних коштів</t>
  </si>
  <si>
    <t>відхилення кількості укладених договорів, угод від затверджених немає</t>
  </si>
  <si>
    <t>середні витрати на проведення заходів зменшились у зв`язку з кредиторсью заборгованістью</t>
  </si>
  <si>
    <t>темп зростання кількості заходів порівняно з попереднім роком зменщился у  у зв`язку з кредиторською заборгованістью</t>
  </si>
  <si>
    <t>0117670</t>
  </si>
  <si>
    <t>7670</t>
  </si>
  <si>
    <t>Внески до статутного капіталу суб'єктів господарювання</t>
  </si>
  <si>
    <t>Внески до статутного капіталу суб'єктів господарювання ОК ВЕП "ДЕРЖПРОМ"</t>
  </si>
  <si>
    <t>обсяг видатків, що спрямовується на поповнення статутного капіталу підприємств</t>
  </si>
  <si>
    <t>баланс форма №1 рядок 1400</t>
  </si>
  <si>
    <t>співвідношення суми поповнення статутного капіталу до розміру статутного капіталу на початок року</t>
  </si>
  <si>
    <t>звітність (фінансовий план на 2022 рік)</t>
  </si>
  <si>
    <t>Виконання бюджетної програми забезпечило захист прав та інтересів територіальних громад, органів місцевого самоврядування</t>
  </si>
  <si>
    <t>Підтримка підприємства комунальної форми власності</t>
  </si>
  <si>
    <t>Забезпечена фінансова підтримка підприємства</t>
  </si>
  <si>
    <t>про виконання паспорта бюджетної програми місцевого бюджету на 2022 рік</t>
  </si>
  <si>
    <t>видатки профінансовано в повному обсязі, але не оплачені казачейством</t>
  </si>
  <si>
    <t>у зв'язку з нестабільною роботою підприємства у період воєнного стану відбулась економія витрат, що призвело до збільшення показника</t>
  </si>
  <si>
    <t>про виконання паспорта бюджетної програми місцевого бюджету на 2022рік</t>
  </si>
  <si>
    <t>зменшення прибутку через незаплановане зростання цін на матеріали та послуги</t>
  </si>
  <si>
    <t>Всі основні результативні показники, передбачені паспортом бюджетної програми на 2022 рік, були  виконані частково, відхилення деяких фактичних показників від запланованих виникло внаслідок  введення воєного стану на теріторії України.</t>
  </si>
  <si>
    <t xml:space="preserve">Відхилення обсягів касових видатків від обсягів,  затверджених у паспорті бюджетної програми виникли у зв`язку з непроведенням платежів  Державною казначейською службою. </t>
  </si>
  <si>
    <t>Відхилення обсягів касових видатків від обсягів,  затверджених у паспорті бюджетної програми виникли у зв`язку з непроведенням платежів  Державною казначейською службою та економією коштів.</t>
  </si>
  <si>
    <t>Відхилення обсягів касових видатків від обсягів,  затверджених у паспорті бюджетної програми виникли у зв`язку з економією бюджетних коштів через тривалі воєнні дії                                          у м. Харкові та непроведення платежів Державной казначейською службою.</t>
  </si>
  <si>
    <t>Захист прав інтересів теріторіальних громад, органів місцевого самоврядування в органах державної влади, ознайомлення і обмін досвідом діяльності органів місцевого самоврядування щодо вирішення проблем соціально-економічного та культурного розвитку територіальних громад</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</si>
</sst>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Так&quot;;&quot;Так&quot;;&quot;Ні&quot;"/>
    <numFmt numFmtId="179" formatCode="&quot;True&quot;;&quot;True&quot;;&quot;False&quot;"/>
    <numFmt numFmtId="180" formatCode="&quot;Увімк&quot;;&quot;Увімк&quot;;&quot;Вимк&quot;"/>
    <numFmt numFmtId="181" formatCode="[$¥€-2]\ ###,000_);[Red]\([$€-2]\ ###,000\)"/>
    <numFmt numFmtId="182" formatCode="#,##0.0"/>
    <numFmt numFmtId="183" formatCode="0.000"/>
    <numFmt numFmtId="184" formatCode="0.0"/>
    <numFmt numFmtId="185" formatCode="0.000000"/>
    <numFmt numFmtId="186" formatCode="0.00000"/>
    <numFmt numFmtId="187" formatCode="0.0000"/>
    <numFmt numFmtId="188" formatCode="0_ ;\-0\ "/>
  </numFmts>
  <fonts count="62">
    <font>
      <sz val="11"/>
      <color theme="1"/>
      <name val="Calibri"/>
      <family val="2"/>
    </font>
    <font>
      <sz val="11"/>
      <color indexed="8"/>
      <name val="Calibri"/>
      <family val="2"/>
    </font>
    <font>
      <sz val="10"/>
      <color indexed="8"/>
      <name val="Times New Roman"/>
      <family val="1"/>
    </font>
    <font>
      <i/>
      <sz val="14"/>
      <color indexed="8"/>
      <name val="Times New Roman"/>
      <family val="1"/>
    </font>
    <font>
      <i/>
      <sz val="10"/>
      <color indexed="8"/>
      <name val="Times New Roman"/>
      <family val="1"/>
    </font>
    <font>
      <sz val="12"/>
      <color indexed="8"/>
      <name val="Times New Roman"/>
      <family val="1"/>
    </font>
    <font>
      <sz val="11"/>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b/>
      <sz val="10"/>
      <color indexed="8"/>
      <name val="Times New Roman"/>
      <family val="1"/>
    </font>
    <font>
      <b/>
      <sz val="11"/>
      <color indexed="8"/>
      <name val="Times New Roman"/>
      <family val="1"/>
    </font>
    <font>
      <sz val="9"/>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Times New Roman"/>
      <family val="1"/>
    </font>
    <font>
      <sz val="11"/>
      <color rgb="FF000000"/>
      <name val="Times New Roman"/>
      <family val="1"/>
    </font>
    <font>
      <sz val="10"/>
      <color rgb="FF000000"/>
      <name val="Times New Roman"/>
      <family val="1"/>
    </font>
    <font>
      <b/>
      <sz val="10"/>
      <color rgb="FF000000"/>
      <name val="Times New Roman"/>
      <family val="1"/>
    </font>
    <font>
      <sz val="11"/>
      <color theme="1"/>
      <name val="Times New Roman"/>
      <family val="1"/>
    </font>
    <font>
      <b/>
      <sz val="11"/>
      <color rgb="FF000000"/>
      <name val="Times New Roman"/>
      <family val="1"/>
    </font>
    <font>
      <sz val="10"/>
      <color theme="1"/>
      <name val="Times New Roman"/>
      <family val="1"/>
    </font>
    <font>
      <sz val="9"/>
      <color theme="1"/>
      <name val="Times New Roman"/>
      <family val="1"/>
    </font>
    <font>
      <sz val="9"/>
      <color rgb="FF000000"/>
      <name val="Times New Roman"/>
      <family val="1"/>
    </font>
    <font>
      <sz val="8"/>
      <color theme="1"/>
      <name val="Times New Roman"/>
      <family val="1"/>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52">
    <xf numFmtId="0" fontId="0" fillId="0" borderId="0" xfId="0" applyFont="1" applyAlignment="1">
      <alignment/>
    </xf>
    <xf numFmtId="0" fontId="49" fillId="0" borderId="0" xfId="0" applyFont="1" applyAlignment="1">
      <alignment horizontal="left" vertical="center" wrapText="1"/>
    </xf>
    <xf numFmtId="0" fontId="50" fillId="0" borderId="0" xfId="0" applyFont="1" applyBorder="1" applyAlignment="1">
      <alignment horizontal="center" vertical="center" wrapText="1"/>
    </xf>
    <xf numFmtId="0" fontId="51" fillId="0" borderId="0" xfId="0" applyFont="1" applyAlignment="1">
      <alignment/>
    </xf>
    <xf numFmtId="0" fontId="49" fillId="0" borderId="0" xfId="0" applyFont="1" applyAlignment="1">
      <alignment horizontal="lef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49" fillId="0" borderId="0" xfId="0" applyFont="1" applyAlignment="1">
      <alignment horizontal="left" vertical="center" wrapText="1"/>
    </xf>
    <xf numFmtId="0" fontId="52"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3" fontId="53"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5" fillId="0" borderId="0" xfId="0" applyFont="1" applyAlignment="1">
      <alignment/>
    </xf>
    <xf numFmtId="0" fontId="55" fillId="0" borderId="0" xfId="0" applyFont="1" applyBorder="1" applyAlignment="1">
      <alignment/>
    </xf>
    <xf numFmtId="0" fontId="55" fillId="0" borderId="11" xfId="0" applyFont="1" applyBorder="1" applyAlignment="1">
      <alignment horizontal="center"/>
    </xf>
    <xf numFmtId="0" fontId="52" fillId="0" borderId="0" xfId="0" applyFont="1" applyBorder="1" applyAlignment="1">
      <alignment vertical="top" wrapText="1"/>
    </xf>
    <xf numFmtId="49" fontId="55" fillId="0" borderId="11" xfId="0" applyNumberFormat="1" applyFont="1" applyBorder="1" applyAlignment="1">
      <alignment horizontal="center"/>
    </xf>
    <xf numFmtId="0" fontId="52" fillId="0" borderId="0" xfId="0" applyFont="1" applyAlignment="1">
      <alignment/>
    </xf>
    <xf numFmtId="0" fontId="52" fillId="0" borderId="0" xfId="0" applyFont="1" applyAlignment="1">
      <alignment vertical="center"/>
    </xf>
    <xf numFmtId="0" fontId="52" fillId="0" borderId="0" xfId="0" applyFont="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left" vertical="center" wrapText="1"/>
    </xf>
    <xf numFmtId="0" fontId="49" fillId="0" borderId="0" xfId="0" applyFont="1" applyAlignment="1">
      <alignment wrapText="1"/>
    </xf>
    <xf numFmtId="0" fontId="57" fillId="0" borderId="0" xfId="0" applyFont="1" applyAlignment="1">
      <alignment/>
    </xf>
    <xf numFmtId="0" fontId="57" fillId="0" borderId="0" xfId="0" applyFont="1" applyBorder="1" applyAlignment="1">
      <alignment/>
    </xf>
    <xf numFmtId="0" fontId="57" fillId="0" borderId="11" xfId="0" applyFont="1" applyBorder="1" applyAlignment="1">
      <alignment horizontal="center"/>
    </xf>
    <xf numFmtId="0" fontId="53" fillId="0" borderId="0" xfId="0" applyFont="1" applyBorder="1" applyAlignment="1">
      <alignment vertical="top" wrapText="1"/>
    </xf>
    <xf numFmtId="0" fontId="53" fillId="0" borderId="0" xfId="0" applyFont="1" applyAlignment="1">
      <alignment vertical="top" wrapText="1"/>
    </xf>
    <xf numFmtId="49" fontId="57" fillId="0" borderId="11" xfId="0" applyNumberFormat="1" applyFont="1" applyBorder="1" applyAlignment="1">
      <alignment horizontal="center"/>
    </xf>
    <xf numFmtId="0" fontId="53" fillId="0" borderId="0" xfId="0" applyFont="1" applyAlignment="1">
      <alignment/>
    </xf>
    <xf numFmtId="0" fontId="53" fillId="0" borderId="0" xfId="0" applyFont="1" applyAlignment="1">
      <alignment vertical="center"/>
    </xf>
    <xf numFmtId="0" fontId="53" fillId="0" borderId="0" xfId="0" applyFont="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left" vertical="center" wrapText="1"/>
    </xf>
    <xf numFmtId="0" fontId="58" fillId="0" borderId="0" xfId="0" applyFont="1" applyAlignment="1">
      <alignment/>
    </xf>
    <xf numFmtId="0" fontId="57" fillId="0" borderId="0" xfId="0" applyFont="1" applyAlignment="1">
      <alignment horizontal="right"/>
    </xf>
    <xf numFmtId="0" fontId="59" fillId="0" borderId="0" xfId="0" applyFont="1" applyAlignment="1">
      <alignment vertical="top" wrapText="1"/>
    </xf>
    <xf numFmtId="0" fontId="59" fillId="0" borderId="0" xfId="0" applyFont="1" applyBorder="1" applyAlignment="1">
      <alignment vertical="top" wrapText="1"/>
    </xf>
    <xf numFmtId="0" fontId="52" fillId="0" borderId="0" xfId="0" applyFont="1" applyAlignment="1">
      <alignment horizontal="right" vertical="center" wrapText="1"/>
    </xf>
    <xf numFmtId="3" fontId="53" fillId="0" borderId="10" xfId="0" applyNumberFormat="1" applyFont="1" applyBorder="1" applyAlignment="1">
      <alignment horizontal="left" vertical="center" wrapText="1"/>
    </xf>
    <xf numFmtId="3" fontId="54" fillId="0" borderId="10" xfId="0" applyNumberFormat="1" applyFont="1" applyBorder="1" applyAlignment="1">
      <alignment horizontal="center" vertical="center" wrapText="1"/>
    </xf>
    <xf numFmtId="1" fontId="52" fillId="0" borderId="10" xfId="0" applyNumberFormat="1" applyFont="1" applyBorder="1" applyAlignment="1">
      <alignment horizontal="center" vertical="center" wrapText="1"/>
    </xf>
    <xf numFmtId="0" fontId="3" fillId="0" borderId="0" xfId="0" applyFont="1" applyFill="1" applyBorder="1" applyAlignment="1" applyProtection="1">
      <alignment vertical="center" wrapText="1"/>
      <protection locked="0"/>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7" fillId="0" borderId="0" xfId="0" applyFont="1" applyBorder="1" applyAlignment="1">
      <alignment horizontal="left" vertical="center" wrapText="1"/>
    </xf>
    <xf numFmtId="0" fontId="53" fillId="33" borderId="10" xfId="0" applyFont="1" applyFill="1" applyBorder="1" applyAlignment="1">
      <alignment horizontal="left" vertical="center" wrapText="1"/>
    </xf>
    <xf numFmtId="0" fontId="51" fillId="33" borderId="0" xfId="0" applyFont="1" applyFill="1" applyAlignment="1">
      <alignment/>
    </xf>
    <xf numFmtId="0" fontId="53" fillId="0" borderId="10" xfId="0" applyFont="1" applyBorder="1" applyAlignment="1">
      <alignment horizontal="center" vertical="center" wrapText="1"/>
    </xf>
    <xf numFmtId="0" fontId="51" fillId="0" borderId="0" xfId="0" applyFont="1" applyAlignment="1">
      <alignment/>
    </xf>
    <xf numFmtId="0" fontId="50" fillId="0" borderId="12" xfId="0" applyFont="1" applyBorder="1" applyAlignment="1">
      <alignment vertical="center" wrapText="1"/>
    </xf>
    <xf numFmtId="0" fontId="50" fillId="0" borderId="13" xfId="0" applyFont="1" applyBorder="1" applyAlignment="1">
      <alignment vertical="center" wrapText="1"/>
    </xf>
    <xf numFmtId="0" fontId="49" fillId="0" borderId="0" xfId="0" applyFont="1" applyAlignment="1">
      <alignment horizontal="left" vertical="center" wrapText="1"/>
    </xf>
    <xf numFmtId="0" fontId="52" fillId="0" borderId="14" xfId="0" applyFont="1" applyBorder="1" applyAlignment="1">
      <alignment vertical="center" wrapText="1"/>
    </xf>
    <xf numFmtId="0" fontId="52" fillId="0" borderId="15"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0" fontId="52" fillId="0" borderId="11" xfId="0" applyFont="1" applyBorder="1" applyAlignment="1">
      <alignment vertical="center" wrapText="1"/>
    </xf>
    <xf numFmtId="0" fontId="52" fillId="0" borderId="18" xfId="0" applyFont="1" applyBorder="1" applyAlignment="1">
      <alignment vertical="center" wrapText="1"/>
    </xf>
    <xf numFmtId="0" fontId="6" fillId="0" borderId="0" xfId="0" applyFont="1" applyBorder="1" applyAlignment="1">
      <alignment horizontal="left" vertical="center" wrapText="1"/>
    </xf>
    <xf numFmtId="0" fontId="52" fillId="0" borderId="19"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0" fillId="0" borderId="0" xfId="0" applyFont="1" applyAlignment="1">
      <alignment vertical="center" wrapText="1"/>
    </xf>
    <xf numFmtId="0" fontId="49" fillId="0" borderId="0" xfId="0" applyFont="1" applyAlignment="1">
      <alignment horizontal="left" wrapText="1"/>
    </xf>
    <xf numFmtId="0" fontId="52" fillId="0" borderId="10" xfId="0" applyFont="1" applyBorder="1" applyAlignment="1">
      <alignment horizontal="left" vertical="center" wrapText="1"/>
    </xf>
    <xf numFmtId="0" fontId="56" fillId="0" borderId="10"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2" fillId="0" borderId="11" xfId="0" applyFont="1" applyBorder="1" applyAlignment="1">
      <alignment horizontal="left" vertical="center" wrapText="1"/>
    </xf>
    <xf numFmtId="0" fontId="52" fillId="0" borderId="18" xfId="0" applyFont="1" applyBorder="1" applyAlignment="1">
      <alignment horizontal="left" vertical="center" wrapText="1"/>
    </xf>
    <xf numFmtId="0" fontId="52" fillId="0" borderId="20" xfId="0" applyFont="1" applyBorder="1" applyAlignment="1">
      <alignment horizontal="left" vertical="center" wrapText="1"/>
    </xf>
    <xf numFmtId="0" fontId="52" fillId="0" borderId="0" xfId="0" applyFont="1" applyBorder="1" applyAlignment="1">
      <alignment horizontal="left" vertical="center" wrapText="1"/>
    </xf>
    <xf numFmtId="0" fontId="52" fillId="0" borderId="21" xfId="0" applyFont="1" applyBorder="1" applyAlignment="1">
      <alignment horizontal="left" vertical="center" wrapText="1"/>
    </xf>
    <xf numFmtId="0" fontId="60" fillId="0" borderId="0" xfId="0" applyFont="1" applyAlignment="1">
      <alignment horizontal="left" vertical="top" wrapText="1"/>
    </xf>
    <xf numFmtId="0" fontId="56" fillId="0" borderId="0" xfId="0" applyFont="1" applyAlignment="1">
      <alignment horizontal="center" vertical="center"/>
    </xf>
    <xf numFmtId="0" fontId="52" fillId="0" borderId="10" xfId="0" applyFont="1" applyBorder="1" applyAlignment="1">
      <alignment horizontal="center" vertical="center" wrapText="1"/>
    </xf>
    <xf numFmtId="0" fontId="61" fillId="0" borderId="0" xfId="0" applyFont="1" applyAlignment="1">
      <alignment horizontal="left" vertical="top" wrapText="1"/>
    </xf>
    <xf numFmtId="0" fontId="50" fillId="0" borderId="0" xfId="0" applyFont="1" applyBorder="1" applyAlignment="1">
      <alignment horizontal="center" vertical="center" wrapText="1"/>
    </xf>
    <xf numFmtId="0" fontId="55" fillId="0" borderId="0" xfId="0" applyFont="1" applyAlignment="1">
      <alignment horizontal="left" wrapText="1"/>
    </xf>
    <xf numFmtId="0" fontId="52" fillId="0" borderId="0" xfId="0" applyFont="1" applyAlignment="1">
      <alignment horizontal="center" vertical="top" wrapText="1"/>
    </xf>
    <xf numFmtId="0" fontId="52" fillId="0" borderId="0" xfId="0" applyFont="1" applyAlignment="1">
      <alignment vertical="center" wrapText="1"/>
    </xf>
    <xf numFmtId="49" fontId="52" fillId="0" borderId="11" xfId="0" applyNumberFormat="1" applyFont="1" applyBorder="1" applyAlignment="1">
      <alignment horizontal="center" vertical="center" wrapText="1"/>
    </xf>
    <xf numFmtId="0" fontId="59" fillId="0" borderId="0" xfId="0" applyFont="1" applyBorder="1" applyAlignment="1">
      <alignment horizontal="center" vertical="top" wrapText="1"/>
    </xf>
    <xf numFmtId="49" fontId="55" fillId="0" borderId="11" xfId="0" applyNumberFormat="1" applyFont="1" applyBorder="1" applyAlignment="1">
      <alignment horizontal="center" vertical="center"/>
    </xf>
    <xf numFmtId="0" fontId="52" fillId="0" borderId="0" xfId="0" applyFont="1" applyAlignment="1">
      <alignment horizontal="left" vertical="center" wrapText="1"/>
    </xf>
    <xf numFmtId="0" fontId="60" fillId="0" borderId="15" xfId="0" applyFont="1" applyBorder="1" applyAlignment="1">
      <alignment horizontal="center" vertical="top"/>
    </xf>
    <xf numFmtId="0" fontId="59" fillId="0" borderId="15" xfId="0" applyFont="1" applyBorder="1" applyAlignment="1">
      <alignment horizontal="center" vertical="top" wrapText="1"/>
    </xf>
    <xf numFmtId="0" fontId="61" fillId="0" borderId="0" xfId="0" applyFont="1" applyBorder="1" applyAlignment="1">
      <alignment horizontal="center" vertical="top" wrapText="1"/>
    </xf>
    <xf numFmtId="0" fontId="51" fillId="0" borderId="11" xfId="0" applyFont="1" applyBorder="1" applyAlignment="1">
      <alignment horizontal="center"/>
    </xf>
    <xf numFmtId="0" fontId="55" fillId="0" borderId="11" xfId="0" applyFont="1" applyBorder="1" applyAlignment="1">
      <alignment horizontal="left" vertical="top"/>
    </xf>
    <xf numFmtId="0" fontId="57" fillId="0" borderId="11" xfId="0" applyFont="1" applyBorder="1" applyAlignment="1">
      <alignment horizontal="left" vertical="top" wrapText="1"/>
    </xf>
    <xf numFmtId="0" fontId="59" fillId="0" borderId="0" xfId="0" applyFont="1" applyAlignment="1">
      <alignment horizontal="center" vertical="top" wrapText="1"/>
    </xf>
    <xf numFmtId="0" fontId="52" fillId="0" borderId="15" xfId="0" applyFont="1" applyBorder="1" applyAlignment="1">
      <alignment horizontal="center" vertical="top" wrapText="1"/>
    </xf>
    <xf numFmtId="0" fontId="54" fillId="0" borderId="0" xfId="0" applyFont="1" applyAlignment="1">
      <alignment horizontal="center" vertical="center"/>
    </xf>
    <xf numFmtId="0" fontId="53" fillId="0" borderId="0" xfId="0" applyFont="1" applyAlignment="1">
      <alignment horizontal="center" vertical="top" wrapText="1"/>
    </xf>
    <xf numFmtId="49" fontId="53" fillId="0" borderId="11" xfId="0" applyNumberFormat="1" applyFont="1" applyBorder="1" applyAlignment="1">
      <alignment horizontal="center" vertical="center" wrapText="1"/>
    </xf>
    <xf numFmtId="0" fontId="57" fillId="0" borderId="11" xfId="0" applyFont="1" applyBorder="1" applyAlignment="1">
      <alignment horizontal="left" vertical="top"/>
    </xf>
    <xf numFmtId="49" fontId="57" fillId="0" borderId="11" xfId="0" applyNumberFormat="1" applyFont="1" applyBorder="1" applyAlignment="1">
      <alignment horizontal="center" vertical="center"/>
    </xf>
    <xf numFmtId="0" fontId="57" fillId="0" borderId="11" xfId="0" applyFont="1" applyBorder="1" applyAlignment="1">
      <alignment horizontal="left" wrapText="1"/>
    </xf>
    <xf numFmtId="0" fontId="53" fillId="0" borderId="0" xfId="0" applyFont="1" applyAlignment="1">
      <alignment vertical="center" wrapText="1"/>
    </xf>
    <xf numFmtId="0" fontId="53" fillId="0" borderId="10" xfId="0" applyFont="1" applyBorder="1" applyAlignment="1">
      <alignment horizontal="center" vertical="center" wrapText="1"/>
    </xf>
    <xf numFmtId="0" fontId="53" fillId="0" borderId="19"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57" fillId="0" borderId="0" xfId="0" applyFont="1" applyAlignment="1">
      <alignment horizontal="left" vertical="center" wrapText="1"/>
    </xf>
    <xf numFmtId="0" fontId="59" fillId="0" borderId="19" xfId="0" applyFont="1" applyBorder="1" applyAlignment="1">
      <alignment horizontal="left" vertical="center" wrapText="1"/>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xf>
    <xf numFmtId="0" fontId="54" fillId="0" borderId="10" xfId="0" applyFont="1" applyBorder="1" applyAlignment="1">
      <alignment horizontal="center"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53" fillId="0" borderId="0" xfId="0" applyFont="1" applyAlignment="1">
      <alignment horizontal="left" vertical="center" wrapText="1"/>
    </xf>
    <xf numFmtId="0" fontId="53" fillId="0" borderId="0" xfId="0" applyFont="1" applyBorder="1" applyAlignment="1">
      <alignment horizontal="left" vertical="center" wrapText="1"/>
    </xf>
    <xf numFmtId="0" fontId="54" fillId="0" borderId="19"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0" xfId="0" applyFont="1" applyBorder="1" applyAlignment="1">
      <alignment horizontal="left" vertical="center" wrapText="1"/>
    </xf>
    <xf numFmtId="0" fontId="53" fillId="0" borderId="10" xfId="0" applyFont="1" applyBorder="1" applyAlignment="1">
      <alignment horizontal="left" vertical="center" wrapText="1"/>
    </xf>
    <xf numFmtId="0" fontId="54" fillId="0" borderId="19"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4" fillId="33" borderId="19"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53" fillId="33" borderId="19"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53" fillId="33" borderId="19"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7" fillId="0" borderId="0" xfId="0" applyFont="1" applyBorder="1" applyAlignment="1">
      <alignment horizontal="left" vertical="center" wrapText="1"/>
    </xf>
    <xf numFmtId="0" fontId="50" fillId="0" borderId="10" xfId="0" applyFont="1" applyBorder="1" applyAlignment="1">
      <alignment horizontal="left" vertical="center" wrapText="1"/>
    </xf>
    <xf numFmtId="0" fontId="7" fillId="33" borderId="19"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5" fillId="0" borderId="0" xfId="0" applyFont="1" applyFill="1" applyBorder="1" applyAlignment="1" applyProtection="1">
      <alignment horizontal="left" vertical="center" wrapText="1"/>
      <protection locked="0"/>
    </xf>
    <xf numFmtId="0" fontId="7"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53" fillId="0" borderId="15" xfId="0" applyFont="1" applyBorder="1" applyAlignment="1">
      <alignment horizontal="left" wrapText="1"/>
    </xf>
    <xf numFmtId="0" fontId="4"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93"/>
  <sheetViews>
    <sheetView zoomScale="106" zoomScaleNormal="106" zoomScalePageLayoutView="0" workbookViewId="0" topLeftCell="A7">
      <selection activeCell="A34" sqref="A34:M34"/>
    </sheetView>
  </sheetViews>
  <sheetFormatPr defaultColWidth="9.140625" defaultRowHeight="15"/>
  <cols>
    <col min="1" max="1" width="4.421875" style="3" customWidth="1"/>
    <col min="2" max="2" width="18.7109375" style="3" customWidth="1"/>
    <col min="3" max="3" width="9.57421875" style="3" customWidth="1"/>
    <col min="4" max="4" width="10.7109375" style="3" customWidth="1"/>
    <col min="5" max="5" width="11.140625" style="3" customWidth="1"/>
    <col min="6" max="6" width="13.00390625" style="3" customWidth="1"/>
    <col min="7" max="8" width="11.57421875" style="3" customWidth="1"/>
    <col min="9" max="10" width="12.140625" style="3" customWidth="1"/>
    <col min="11" max="11" width="11.140625" style="3" customWidth="1"/>
    <col min="12" max="12" width="12.140625" style="3" customWidth="1"/>
    <col min="13" max="13" width="12.57421875" style="3" customWidth="1"/>
    <col min="14" max="16384" width="9.140625" style="3" customWidth="1"/>
  </cols>
  <sheetData>
    <row r="1" spans="10:13" ht="15.75" customHeight="1">
      <c r="J1" s="84" t="s">
        <v>43</v>
      </c>
      <c r="K1" s="84"/>
      <c r="L1" s="84"/>
      <c r="M1" s="84"/>
    </row>
    <row r="2" spans="10:13" ht="15">
      <c r="J2" s="84"/>
      <c r="K2" s="84"/>
      <c r="L2" s="84"/>
      <c r="M2" s="84"/>
    </row>
    <row r="3" spans="10:13" ht="15">
      <c r="J3" s="84"/>
      <c r="K3" s="84"/>
      <c r="L3" s="84"/>
      <c r="M3" s="84"/>
    </row>
    <row r="4" spans="10:13" ht="15">
      <c r="J4" s="84"/>
      <c r="K4" s="84"/>
      <c r="L4" s="84"/>
      <c r="M4" s="84"/>
    </row>
    <row r="5" spans="1:13" ht="15">
      <c r="A5" s="85" t="s">
        <v>15</v>
      </c>
      <c r="B5" s="85"/>
      <c r="C5" s="85"/>
      <c r="D5" s="85"/>
      <c r="E5" s="85"/>
      <c r="F5" s="85"/>
      <c r="G5" s="85"/>
      <c r="H5" s="85"/>
      <c r="I5" s="85"/>
      <c r="J5" s="85"/>
      <c r="K5" s="85"/>
      <c r="L5" s="85"/>
      <c r="M5" s="85"/>
    </row>
    <row r="6" spans="1:13" ht="15">
      <c r="A6" s="85" t="s">
        <v>142</v>
      </c>
      <c r="B6" s="85"/>
      <c r="C6" s="85"/>
      <c r="D6" s="85"/>
      <c r="E6" s="85"/>
      <c r="F6" s="85"/>
      <c r="G6" s="85"/>
      <c r="H6" s="85"/>
      <c r="I6" s="85"/>
      <c r="J6" s="85"/>
      <c r="K6" s="85"/>
      <c r="L6" s="85"/>
      <c r="M6" s="85"/>
    </row>
    <row r="7" spans="1:13" ht="15">
      <c r="A7" s="90" t="s">
        <v>1</v>
      </c>
      <c r="B7" s="92" t="s">
        <v>52</v>
      </c>
      <c r="C7" s="92"/>
      <c r="D7" s="17"/>
      <c r="E7" s="100" t="s">
        <v>53</v>
      </c>
      <c r="F7" s="100"/>
      <c r="G7" s="100"/>
      <c r="H7" s="100"/>
      <c r="I7" s="100"/>
      <c r="J7" s="100"/>
      <c r="K7" s="100"/>
      <c r="L7" s="18"/>
      <c r="M7" s="19">
        <v>24283333</v>
      </c>
    </row>
    <row r="8" spans="1:13" ht="24.75" customHeight="1">
      <c r="A8" s="90"/>
      <c r="B8" s="102" t="s">
        <v>38</v>
      </c>
      <c r="C8" s="102"/>
      <c r="D8" s="17"/>
      <c r="E8" s="97" t="s">
        <v>0</v>
      </c>
      <c r="F8" s="97"/>
      <c r="G8" s="97"/>
      <c r="H8" s="97"/>
      <c r="I8" s="97"/>
      <c r="J8" s="97"/>
      <c r="K8" s="97"/>
      <c r="L8" s="20"/>
      <c r="M8" s="43" t="s">
        <v>37</v>
      </c>
    </row>
    <row r="9" spans="1:13" ht="15">
      <c r="A9" s="90" t="s">
        <v>2</v>
      </c>
      <c r="B9" s="92" t="s">
        <v>54</v>
      </c>
      <c r="C9" s="92"/>
      <c r="D9" s="17"/>
      <c r="E9" s="100" t="s">
        <v>53</v>
      </c>
      <c r="F9" s="100"/>
      <c r="G9" s="100"/>
      <c r="H9" s="100"/>
      <c r="I9" s="100"/>
      <c r="J9" s="100"/>
      <c r="K9" s="100"/>
      <c r="L9" s="18"/>
      <c r="M9" s="19">
        <v>24283333</v>
      </c>
    </row>
    <row r="10" spans="1:13" ht="32.25" customHeight="1">
      <c r="A10" s="90"/>
      <c r="B10" s="102" t="s">
        <v>38</v>
      </c>
      <c r="C10" s="102"/>
      <c r="D10" s="17"/>
      <c r="E10" s="103" t="s">
        <v>14</v>
      </c>
      <c r="F10" s="103"/>
      <c r="G10" s="103"/>
      <c r="H10" s="103"/>
      <c r="I10" s="103"/>
      <c r="J10" s="103"/>
      <c r="K10" s="103"/>
      <c r="L10" s="20"/>
      <c r="M10" s="44" t="s">
        <v>37</v>
      </c>
    </row>
    <row r="11" spans="1:13" ht="67.5" customHeight="1">
      <c r="A11" s="90" t="s">
        <v>3</v>
      </c>
      <c r="B11" s="92" t="s">
        <v>55</v>
      </c>
      <c r="C11" s="92"/>
      <c r="D11" s="17"/>
      <c r="E11" s="92" t="s">
        <v>56</v>
      </c>
      <c r="F11" s="92"/>
      <c r="G11" s="94" t="s">
        <v>57</v>
      </c>
      <c r="H11" s="94"/>
      <c r="I11" s="101" t="s">
        <v>58</v>
      </c>
      <c r="J11" s="101"/>
      <c r="K11" s="101"/>
      <c r="L11" s="18"/>
      <c r="M11" s="21">
        <v>20100000000</v>
      </c>
    </row>
    <row r="12" spans="1:13" ht="57" customHeight="1">
      <c r="A12" s="90"/>
      <c r="B12" s="97" t="s">
        <v>38</v>
      </c>
      <c r="C12" s="97"/>
      <c r="D12" s="41"/>
      <c r="E12" s="93" t="s">
        <v>39</v>
      </c>
      <c r="F12" s="93"/>
      <c r="G12" s="93" t="s">
        <v>40</v>
      </c>
      <c r="H12" s="93"/>
      <c r="I12" s="93" t="s">
        <v>42</v>
      </c>
      <c r="J12" s="93"/>
      <c r="K12" s="93"/>
      <c r="L12" s="20"/>
      <c r="M12" s="44" t="s">
        <v>41</v>
      </c>
    </row>
    <row r="13" spans="1:13" ht="28.5" customHeight="1">
      <c r="A13" s="91" t="s">
        <v>25</v>
      </c>
      <c r="B13" s="91"/>
      <c r="C13" s="91"/>
      <c r="D13" s="91"/>
      <c r="E13" s="91"/>
      <c r="F13" s="91"/>
      <c r="G13" s="91"/>
      <c r="H13" s="91"/>
      <c r="I13" s="91"/>
      <c r="J13" s="91"/>
      <c r="K13" s="91"/>
      <c r="L13" s="91"/>
      <c r="M13" s="91"/>
    </row>
    <row r="14" spans="1:13" ht="15">
      <c r="A14" s="22"/>
      <c r="B14" s="17"/>
      <c r="C14" s="17"/>
      <c r="D14" s="17"/>
      <c r="E14" s="17"/>
      <c r="F14" s="17"/>
      <c r="G14" s="17"/>
      <c r="H14" s="17"/>
      <c r="I14" s="17"/>
      <c r="J14" s="17"/>
      <c r="K14" s="17"/>
      <c r="L14" s="17"/>
      <c r="M14" s="17"/>
    </row>
    <row r="15" spans="1:13" ht="27">
      <c r="A15" s="8" t="s">
        <v>22</v>
      </c>
      <c r="B15" s="86" t="s">
        <v>23</v>
      </c>
      <c r="C15" s="86"/>
      <c r="D15" s="86"/>
      <c r="E15" s="86"/>
      <c r="F15" s="86"/>
      <c r="G15" s="86"/>
      <c r="H15" s="86"/>
      <c r="I15" s="86"/>
      <c r="J15" s="86"/>
      <c r="K15" s="86"/>
      <c r="L15" s="86"/>
      <c r="M15" s="86"/>
    </row>
    <row r="16" spans="1:13" ht="15">
      <c r="A16" s="8">
        <v>1</v>
      </c>
      <c r="B16" s="68" t="s">
        <v>59</v>
      </c>
      <c r="C16" s="69"/>
      <c r="D16" s="69"/>
      <c r="E16" s="69"/>
      <c r="F16" s="69"/>
      <c r="G16" s="69"/>
      <c r="H16" s="69"/>
      <c r="I16" s="69"/>
      <c r="J16" s="69"/>
      <c r="K16" s="69"/>
      <c r="L16" s="69"/>
      <c r="M16" s="70"/>
    </row>
    <row r="17" spans="1:13" ht="15">
      <c r="A17" s="22"/>
      <c r="B17" s="17"/>
      <c r="C17" s="17"/>
      <c r="D17" s="17"/>
      <c r="E17" s="17"/>
      <c r="F17" s="17"/>
      <c r="G17" s="17"/>
      <c r="H17" s="17"/>
      <c r="I17" s="17"/>
      <c r="J17" s="17"/>
      <c r="K17" s="17"/>
      <c r="L17" s="17"/>
      <c r="M17" s="17"/>
    </row>
    <row r="18" spans="1:13" ht="15">
      <c r="A18" s="23" t="s">
        <v>26</v>
      </c>
      <c r="B18" s="17"/>
      <c r="C18" s="17"/>
      <c r="D18" s="17"/>
      <c r="E18" s="17"/>
      <c r="F18" s="17"/>
      <c r="G18" s="17"/>
      <c r="H18" s="17"/>
      <c r="I18" s="17"/>
      <c r="J18" s="17"/>
      <c r="K18" s="17"/>
      <c r="L18" s="17"/>
      <c r="M18" s="17"/>
    </row>
    <row r="19" spans="1:13" ht="29.25" customHeight="1">
      <c r="A19" s="24"/>
      <c r="B19" s="89" t="s">
        <v>58</v>
      </c>
      <c r="C19" s="89"/>
      <c r="D19" s="89"/>
      <c r="E19" s="89"/>
      <c r="F19" s="89"/>
      <c r="G19" s="89"/>
      <c r="H19" s="89"/>
      <c r="I19" s="89"/>
      <c r="J19" s="89"/>
      <c r="K19" s="89"/>
      <c r="L19" s="89"/>
      <c r="M19" s="89"/>
    </row>
    <row r="20" spans="1:13" ht="15">
      <c r="A20" s="23" t="s">
        <v>27</v>
      </c>
      <c r="B20" s="17"/>
      <c r="C20" s="17"/>
      <c r="D20" s="17"/>
      <c r="E20" s="17"/>
      <c r="F20" s="17"/>
      <c r="G20" s="17"/>
      <c r="H20" s="17"/>
      <c r="I20" s="17"/>
      <c r="J20" s="17"/>
      <c r="K20" s="17"/>
      <c r="L20" s="17"/>
      <c r="M20" s="17"/>
    </row>
    <row r="21" spans="1:13" ht="15">
      <c r="A21" s="22"/>
      <c r="B21" s="17"/>
      <c r="C21" s="17"/>
      <c r="D21" s="17"/>
      <c r="E21" s="17"/>
      <c r="F21" s="17"/>
      <c r="G21" s="17"/>
      <c r="H21" s="17"/>
      <c r="I21" s="17"/>
      <c r="J21" s="17"/>
      <c r="K21" s="17"/>
      <c r="L21" s="17"/>
      <c r="M21" s="17"/>
    </row>
    <row r="22" spans="1:13" ht="32.25" customHeight="1">
      <c r="A22" s="8" t="s">
        <v>22</v>
      </c>
      <c r="B22" s="86" t="s">
        <v>5</v>
      </c>
      <c r="C22" s="86"/>
      <c r="D22" s="86"/>
      <c r="E22" s="86"/>
      <c r="F22" s="86"/>
      <c r="G22" s="86"/>
      <c r="H22" s="86"/>
      <c r="I22" s="86"/>
      <c r="J22" s="86"/>
      <c r="K22" s="86"/>
      <c r="L22" s="86"/>
      <c r="M22" s="86"/>
    </row>
    <row r="23" spans="1:13" ht="15">
      <c r="A23" s="8">
        <v>1</v>
      </c>
      <c r="B23" s="68" t="s">
        <v>59</v>
      </c>
      <c r="C23" s="69"/>
      <c r="D23" s="69"/>
      <c r="E23" s="69"/>
      <c r="F23" s="69"/>
      <c r="G23" s="69"/>
      <c r="H23" s="69"/>
      <c r="I23" s="69"/>
      <c r="J23" s="69"/>
      <c r="K23" s="69"/>
      <c r="L23" s="69"/>
      <c r="M23" s="70"/>
    </row>
    <row r="24" spans="1:13" ht="15">
      <c r="A24" s="22"/>
      <c r="B24" s="17"/>
      <c r="C24" s="17"/>
      <c r="D24" s="17"/>
      <c r="E24" s="17"/>
      <c r="F24" s="17"/>
      <c r="G24" s="17"/>
      <c r="H24" s="17"/>
      <c r="I24" s="17"/>
      <c r="J24" s="17"/>
      <c r="K24" s="17"/>
      <c r="L24" s="17"/>
      <c r="M24" s="17"/>
    </row>
    <row r="25" spans="1:13" ht="15">
      <c r="A25" s="23" t="s">
        <v>28</v>
      </c>
      <c r="B25" s="17"/>
      <c r="C25" s="17"/>
      <c r="D25" s="17"/>
      <c r="E25" s="17"/>
      <c r="F25" s="17"/>
      <c r="G25" s="17"/>
      <c r="H25" s="17"/>
      <c r="I25" s="17"/>
      <c r="J25" s="17"/>
      <c r="K25" s="17"/>
      <c r="L25" s="17"/>
      <c r="M25" s="17"/>
    </row>
    <row r="26" spans="1:13" ht="15.75" customHeight="1">
      <c r="A26" s="17" t="s">
        <v>44</v>
      </c>
      <c r="B26" s="24"/>
      <c r="C26" s="17"/>
      <c r="D26" s="17"/>
      <c r="E26" s="17"/>
      <c r="F26" s="17"/>
      <c r="G26" s="17"/>
      <c r="H26" s="17"/>
      <c r="I26" s="17"/>
      <c r="J26" s="17"/>
      <c r="K26" s="17"/>
      <c r="L26" s="24"/>
      <c r="M26" s="17"/>
    </row>
    <row r="27" spans="1:13" ht="15">
      <c r="A27" s="22"/>
      <c r="B27" s="17"/>
      <c r="C27" s="17"/>
      <c r="D27" s="17"/>
      <c r="E27" s="17"/>
      <c r="F27" s="17"/>
      <c r="G27" s="17"/>
      <c r="H27" s="17"/>
      <c r="I27" s="17"/>
      <c r="J27" s="17"/>
      <c r="K27" s="17"/>
      <c r="L27" s="17"/>
      <c r="M27" s="17" t="s">
        <v>24</v>
      </c>
    </row>
    <row r="28" spans="1:26" ht="30" customHeight="1">
      <c r="A28" s="86" t="s">
        <v>22</v>
      </c>
      <c r="B28" s="86" t="s">
        <v>29</v>
      </c>
      <c r="C28" s="86"/>
      <c r="D28" s="86"/>
      <c r="E28" s="86" t="s">
        <v>16</v>
      </c>
      <c r="F28" s="86"/>
      <c r="G28" s="86"/>
      <c r="H28" s="86" t="s">
        <v>30</v>
      </c>
      <c r="I28" s="86"/>
      <c r="J28" s="86"/>
      <c r="K28" s="86" t="s">
        <v>17</v>
      </c>
      <c r="L28" s="86"/>
      <c r="M28" s="86"/>
      <c r="R28" s="88"/>
      <c r="S28" s="88"/>
      <c r="T28" s="88"/>
      <c r="U28" s="88"/>
      <c r="V28" s="88"/>
      <c r="W28" s="88"/>
      <c r="X28" s="88"/>
      <c r="Y28" s="88"/>
      <c r="Z28" s="88"/>
    </row>
    <row r="29" spans="1:26" ht="33" customHeight="1">
      <c r="A29" s="86"/>
      <c r="B29" s="86"/>
      <c r="C29" s="86"/>
      <c r="D29" s="86"/>
      <c r="E29" s="8" t="s">
        <v>18</v>
      </c>
      <c r="F29" s="8" t="s">
        <v>19</v>
      </c>
      <c r="G29" s="8" t="s">
        <v>20</v>
      </c>
      <c r="H29" s="8" t="s">
        <v>18</v>
      </c>
      <c r="I29" s="8" t="s">
        <v>19</v>
      </c>
      <c r="J29" s="8" t="s">
        <v>20</v>
      </c>
      <c r="K29" s="8" t="s">
        <v>18</v>
      </c>
      <c r="L29" s="8" t="s">
        <v>19</v>
      </c>
      <c r="M29" s="8" t="s">
        <v>20</v>
      </c>
      <c r="R29" s="2"/>
      <c r="S29" s="2"/>
      <c r="T29" s="2"/>
      <c r="U29" s="2"/>
      <c r="V29" s="2"/>
      <c r="W29" s="2"/>
      <c r="X29" s="2"/>
      <c r="Y29" s="2"/>
      <c r="Z29" s="2"/>
    </row>
    <row r="30" spans="1:26" ht="15">
      <c r="A30" s="8">
        <v>1</v>
      </c>
      <c r="B30" s="86">
        <v>2</v>
      </c>
      <c r="C30" s="86"/>
      <c r="D30" s="86"/>
      <c r="E30" s="8">
        <v>3</v>
      </c>
      <c r="F30" s="8">
        <v>4</v>
      </c>
      <c r="G30" s="8">
        <v>5</v>
      </c>
      <c r="H30" s="8">
        <v>6</v>
      </c>
      <c r="I30" s="8">
        <v>7</v>
      </c>
      <c r="J30" s="8">
        <v>8</v>
      </c>
      <c r="K30" s="8">
        <v>9</v>
      </c>
      <c r="L30" s="8">
        <v>10</v>
      </c>
      <c r="M30" s="8">
        <v>11</v>
      </c>
      <c r="R30" s="2"/>
      <c r="S30" s="2"/>
      <c r="T30" s="2"/>
      <c r="U30" s="2"/>
      <c r="V30" s="2"/>
      <c r="W30" s="2"/>
      <c r="X30" s="2"/>
      <c r="Y30" s="2"/>
      <c r="Z30" s="2"/>
    </row>
    <row r="31" spans="1:26" ht="25.5" customHeight="1">
      <c r="A31" s="8">
        <v>1</v>
      </c>
      <c r="B31" s="68" t="s">
        <v>59</v>
      </c>
      <c r="C31" s="69"/>
      <c r="D31" s="70"/>
      <c r="E31" s="9">
        <v>33347700</v>
      </c>
      <c r="F31" s="8"/>
      <c r="G31" s="9">
        <f>E31</f>
        <v>33347700</v>
      </c>
      <c r="H31" s="9">
        <v>30674481</v>
      </c>
      <c r="I31" s="9"/>
      <c r="J31" s="9">
        <f>H31</f>
        <v>30674481</v>
      </c>
      <c r="K31" s="9">
        <f>H31-E31</f>
        <v>-2673219</v>
      </c>
      <c r="L31" s="8"/>
      <c r="M31" s="9">
        <f>K31</f>
        <v>-2673219</v>
      </c>
      <c r="R31" s="5"/>
      <c r="S31" s="5"/>
      <c r="T31" s="5"/>
      <c r="U31" s="5"/>
      <c r="V31" s="5"/>
      <c r="W31" s="5"/>
      <c r="X31" s="5"/>
      <c r="Y31" s="5"/>
      <c r="Z31" s="5"/>
    </row>
    <row r="32" spans="1:26" ht="15">
      <c r="A32" s="8"/>
      <c r="B32" s="86" t="s">
        <v>6</v>
      </c>
      <c r="C32" s="86"/>
      <c r="D32" s="86"/>
      <c r="E32" s="9">
        <f>E31</f>
        <v>33347700</v>
      </c>
      <c r="F32" s="8"/>
      <c r="G32" s="9">
        <f>G31</f>
        <v>33347700</v>
      </c>
      <c r="H32" s="9">
        <f>H31</f>
        <v>30674481</v>
      </c>
      <c r="I32" s="9"/>
      <c r="J32" s="9">
        <f>H32</f>
        <v>30674481</v>
      </c>
      <c r="K32" s="9">
        <f>K31</f>
        <v>-2673219</v>
      </c>
      <c r="L32" s="8"/>
      <c r="M32" s="9">
        <f>K32</f>
        <v>-2673219</v>
      </c>
      <c r="R32" s="2"/>
      <c r="S32" s="2"/>
      <c r="T32" s="2"/>
      <c r="U32" s="2"/>
      <c r="V32" s="2"/>
      <c r="W32" s="2"/>
      <c r="X32" s="2"/>
      <c r="Y32" s="2"/>
      <c r="Z32" s="2"/>
    </row>
    <row r="33" spans="1:26" ht="15">
      <c r="A33" s="8"/>
      <c r="B33" s="86"/>
      <c r="C33" s="86"/>
      <c r="D33" s="86"/>
      <c r="E33" s="8"/>
      <c r="F33" s="8"/>
      <c r="G33" s="8"/>
      <c r="H33" s="8"/>
      <c r="I33" s="8"/>
      <c r="J33" s="8"/>
      <c r="K33" s="8"/>
      <c r="L33" s="8"/>
      <c r="M33" s="8"/>
      <c r="R33" s="2"/>
      <c r="S33" s="2"/>
      <c r="T33" s="2"/>
      <c r="U33" s="2"/>
      <c r="V33" s="2"/>
      <c r="W33" s="2"/>
      <c r="X33" s="2"/>
      <c r="Y33" s="2"/>
      <c r="Z33" s="2"/>
    </row>
    <row r="34" spans="1:13" ht="32.25" customHeight="1">
      <c r="A34" s="75" t="s">
        <v>45</v>
      </c>
      <c r="B34" s="76"/>
      <c r="C34" s="76"/>
      <c r="D34" s="76"/>
      <c r="E34" s="76"/>
      <c r="F34" s="76"/>
      <c r="G34" s="76"/>
      <c r="H34" s="76"/>
      <c r="I34" s="76"/>
      <c r="J34" s="76"/>
      <c r="K34" s="76"/>
      <c r="L34" s="76"/>
      <c r="M34" s="76"/>
    </row>
    <row r="35" spans="1:13" ht="27">
      <c r="A35" s="8" t="s">
        <v>22</v>
      </c>
      <c r="B35" s="86" t="s">
        <v>46</v>
      </c>
      <c r="C35" s="86"/>
      <c r="D35" s="86"/>
      <c r="E35" s="86"/>
      <c r="F35" s="86"/>
      <c r="G35" s="86"/>
      <c r="H35" s="86"/>
      <c r="I35" s="86"/>
      <c r="J35" s="86"/>
      <c r="K35" s="86"/>
      <c r="L35" s="86"/>
      <c r="M35" s="86"/>
    </row>
    <row r="36" spans="1:13" ht="36" customHeight="1">
      <c r="A36" s="8">
        <v>1</v>
      </c>
      <c r="B36" s="68" t="s">
        <v>60</v>
      </c>
      <c r="C36" s="69"/>
      <c r="D36" s="69"/>
      <c r="E36" s="69"/>
      <c r="F36" s="69"/>
      <c r="G36" s="69"/>
      <c r="H36" s="69"/>
      <c r="I36" s="69"/>
      <c r="J36" s="69"/>
      <c r="K36" s="69"/>
      <c r="L36" s="69"/>
      <c r="M36" s="70"/>
    </row>
    <row r="37" spans="1:13" ht="15" customHeight="1">
      <c r="A37" s="11"/>
      <c r="B37" s="86"/>
      <c r="C37" s="86"/>
      <c r="D37" s="86"/>
      <c r="E37" s="86"/>
      <c r="F37" s="86"/>
      <c r="G37" s="86"/>
      <c r="H37" s="86"/>
      <c r="I37" s="86"/>
      <c r="J37" s="86"/>
      <c r="K37" s="86"/>
      <c r="L37" s="86"/>
      <c r="M37" s="86"/>
    </row>
    <row r="38" spans="1:13" ht="18.75" customHeight="1">
      <c r="A38" s="22"/>
      <c r="B38" s="17"/>
      <c r="C38" s="17"/>
      <c r="D38" s="17"/>
      <c r="E38" s="17"/>
      <c r="F38" s="17"/>
      <c r="G38" s="17"/>
      <c r="H38" s="17"/>
      <c r="I38" s="17"/>
      <c r="J38" s="17"/>
      <c r="K38" s="17"/>
      <c r="L38" s="17"/>
      <c r="M38" s="17"/>
    </row>
    <row r="39" spans="1:13" ht="32.25" customHeight="1">
      <c r="A39" s="95" t="s">
        <v>31</v>
      </c>
      <c r="B39" s="95"/>
      <c r="C39" s="95"/>
      <c r="D39" s="95"/>
      <c r="E39" s="95"/>
      <c r="F39" s="95"/>
      <c r="G39" s="95"/>
      <c r="H39" s="95"/>
      <c r="I39" s="95"/>
      <c r="J39" s="95"/>
      <c r="K39" s="95"/>
      <c r="L39" s="95"/>
      <c r="M39" s="95"/>
    </row>
    <row r="40" spans="1:13" ht="15">
      <c r="A40" s="22"/>
      <c r="B40" s="17"/>
      <c r="C40" s="17"/>
      <c r="D40" s="17"/>
      <c r="E40" s="17"/>
      <c r="F40" s="17"/>
      <c r="G40" s="17"/>
      <c r="H40" s="17"/>
      <c r="I40" s="17"/>
      <c r="J40" s="17"/>
      <c r="K40" s="17"/>
      <c r="L40" s="17"/>
      <c r="M40" s="45" t="s">
        <v>24</v>
      </c>
    </row>
    <row r="41" spans="1:13" ht="31.5" customHeight="1">
      <c r="A41" s="86" t="s">
        <v>4</v>
      </c>
      <c r="B41" s="86" t="s">
        <v>32</v>
      </c>
      <c r="C41" s="86"/>
      <c r="D41" s="86"/>
      <c r="E41" s="86" t="s">
        <v>16</v>
      </c>
      <c r="F41" s="86"/>
      <c r="G41" s="86"/>
      <c r="H41" s="86" t="s">
        <v>30</v>
      </c>
      <c r="I41" s="86"/>
      <c r="J41" s="86"/>
      <c r="K41" s="86" t="s">
        <v>17</v>
      </c>
      <c r="L41" s="86"/>
      <c r="M41" s="86"/>
    </row>
    <row r="42" spans="1:13" ht="33.75" customHeight="1">
      <c r="A42" s="86"/>
      <c r="B42" s="86"/>
      <c r="C42" s="86"/>
      <c r="D42" s="86"/>
      <c r="E42" s="8" t="s">
        <v>18</v>
      </c>
      <c r="F42" s="8" t="s">
        <v>19</v>
      </c>
      <c r="G42" s="8" t="s">
        <v>20</v>
      </c>
      <c r="H42" s="8" t="s">
        <v>18</v>
      </c>
      <c r="I42" s="8" t="s">
        <v>19</v>
      </c>
      <c r="J42" s="8" t="s">
        <v>20</v>
      </c>
      <c r="K42" s="8" t="s">
        <v>18</v>
      </c>
      <c r="L42" s="8" t="s">
        <v>19</v>
      </c>
      <c r="M42" s="8" t="s">
        <v>20</v>
      </c>
    </row>
    <row r="43" spans="1:13" ht="15">
      <c r="A43" s="8">
        <v>1</v>
      </c>
      <c r="B43" s="86">
        <v>2</v>
      </c>
      <c r="C43" s="86"/>
      <c r="D43" s="86"/>
      <c r="E43" s="8">
        <v>3</v>
      </c>
      <c r="F43" s="8">
        <v>4</v>
      </c>
      <c r="G43" s="8">
        <v>5</v>
      </c>
      <c r="H43" s="8">
        <v>6</v>
      </c>
      <c r="I43" s="8">
        <v>7</v>
      </c>
      <c r="J43" s="8">
        <v>8</v>
      </c>
      <c r="K43" s="8">
        <v>9</v>
      </c>
      <c r="L43" s="8">
        <v>10</v>
      </c>
      <c r="M43" s="8">
        <v>11</v>
      </c>
    </row>
    <row r="44" spans="1:13" ht="15">
      <c r="A44" s="8"/>
      <c r="B44" s="86"/>
      <c r="C44" s="86"/>
      <c r="D44" s="86"/>
      <c r="E44" s="8"/>
      <c r="F44" s="8"/>
      <c r="G44" s="8"/>
      <c r="H44" s="8"/>
      <c r="I44" s="8"/>
      <c r="J44" s="8"/>
      <c r="K44" s="8"/>
      <c r="L44" s="8"/>
      <c r="M44" s="8"/>
    </row>
    <row r="45" spans="1:13" ht="15">
      <c r="A45" s="22"/>
      <c r="B45" s="17"/>
      <c r="C45" s="17"/>
      <c r="D45" s="17"/>
      <c r="E45" s="17"/>
      <c r="F45" s="17"/>
      <c r="G45" s="17"/>
      <c r="H45" s="17"/>
      <c r="I45" s="17"/>
      <c r="J45" s="17"/>
      <c r="K45" s="17"/>
      <c r="L45" s="17"/>
      <c r="M45" s="17"/>
    </row>
    <row r="46" spans="1:13" ht="15">
      <c r="A46" s="23" t="s">
        <v>33</v>
      </c>
      <c r="B46" s="17"/>
      <c r="C46" s="17"/>
      <c r="D46" s="17"/>
      <c r="E46" s="17"/>
      <c r="F46" s="17"/>
      <c r="G46" s="17"/>
      <c r="H46" s="17"/>
      <c r="I46" s="17"/>
      <c r="J46" s="17"/>
      <c r="K46" s="17"/>
      <c r="L46" s="17"/>
      <c r="M46" s="17"/>
    </row>
    <row r="47" spans="1:13" ht="15">
      <c r="A47" s="22" t="s">
        <v>47</v>
      </c>
      <c r="B47" s="17"/>
      <c r="C47" s="17"/>
      <c r="D47" s="17"/>
      <c r="E47" s="17"/>
      <c r="F47" s="17"/>
      <c r="G47" s="17"/>
      <c r="H47" s="17"/>
      <c r="I47" s="17"/>
      <c r="J47" s="17"/>
      <c r="K47" s="17"/>
      <c r="L47" s="17"/>
      <c r="M47" s="17"/>
    </row>
    <row r="48" spans="1:13" ht="53.25" customHeight="1">
      <c r="A48" s="86" t="s">
        <v>4</v>
      </c>
      <c r="B48" s="86" t="s">
        <v>21</v>
      </c>
      <c r="C48" s="86" t="s">
        <v>7</v>
      </c>
      <c r="D48" s="86" t="s">
        <v>8</v>
      </c>
      <c r="E48" s="86" t="s">
        <v>16</v>
      </c>
      <c r="F48" s="86"/>
      <c r="G48" s="86"/>
      <c r="H48" s="86" t="s">
        <v>34</v>
      </c>
      <c r="I48" s="86"/>
      <c r="J48" s="86"/>
      <c r="K48" s="86" t="s">
        <v>17</v>
      </c>
      <c r="L48" s="86"/>
      <c r="M48" s="86"/>
    </row>
    <row r="49" spans="1:13" ht="30.75" customHeight="1">
      <c r="A49" s="86"/>
      <c r="B49" s="86"/>
      <c r="C49" s="86"/>
      <c r="D49" s="86"/>
      <c r="E49" s="8" t="s">
        <v>18</v>
      </c>
      <c r="F49" s="8" t="s">
        <v>19</v>
      </c>
      <c r="G49" s="8" t="s">
        <v>20</v>
      </c>
      <c r="H49" s="8" t="s">
        <v>18</v>
      </c>
      <c r="I49" s="8" t="s">
        <v>19</v>
      </c>
      <c r="J49" s="8" t="s">
        <v>20</v>
      </c>
      <c r="K49" s="8" t="s">
        <v>18</v>
      </c>
      <c r="L49" s="8" t="s">
        <v>19</v>
      </c>
      <c r="M49" s="8" t="s">
        <v>20</v>
      </c>
    </row>
    <row r="50" spans="1:13" ht="15">
      <c r="A50" s="8">
        <v>1</v>
      </c>
      <c r="B50" s="8">
        <v>2</v>
      </c>
      <c r="C50" s="8">
        <v>3</v>
      </c>
      <c r="D50" s="8">
        <v>4</v>
      </c>
      <c r="E50" s="8">
        <v>5</v>
      </c>
      <c r="F50" s="8">
        <v>6</v>
      </c>
      <c r="G50" s="8">
        <v>7</v>
      </c>
      <c r="H50" s="8">
        <v>8</v>
      </c>
      <c r="I50" s="8">
        <v>9</v>
      </c>
      <c r="J50" s="8">
        <v>10</v>
      </c>
      <c r="K50" s="8">
        <v>11</v>
      </c>
      <c r="L50" s="8">
        <v>12</v>
      </c>
      <c r="M50" s="8">
        <v>13</v>
      </c>
    </row>
    <row r="51" spans="1:13" ht="15">
      <c r="A51" s="25">
        <v>1</v>
      </c>
      <c r="B51" s="26" t="s">
        <v>9</v>
      </c>
      <c r="C51" s="8"/>
      <c r="D51" s="8"/>
      <c r="E51" s="8"/>
      <c r="F51" s="8"/>
      <c r="G51" s="8"/>
      <c r="H51" s="8"/>
      <c r="I51" s="8"/>
      <c r="J51" s="8"/>
      <c r="K51" s="8"/>
      <c r="L51" s="8"/>
      <c r="M51" s="8"/>
    </row>
    <row r="52" spans="1:13" ht="28.5" customHeight="1">
      <c r="A52" s="8">
        <v>1</v>
      </c>
      <c r="B52" s="11" t="s">
        <v>61</v>
      </c>
      <c r="C52" s="11" t="s">
        <v>65</v>
      </c>
      <c r="D52" s="11" t="s">
        <v>66</v>
      </c>
      <c r="E52" s="8">
        <v>85</v>
      </c>
      <c r="F52" s="8"/>
      <c r="G52" s="8">
        <f>E52</f>
        <v>85</v>
      </c>
      <c r="H52" s="8">
        <v>85</v>
      </c>
      <c r="I52" s="8"/>
      <c r="J52" s="8">
        <f>H52</f>
        <v>85</v>
      </c>
      <c r="K52" s="8">
        <f>H52-E52</f>
        <v>0</v>
      </c>
      <c r="L52" s="8"/>
      <c r="M52" s="8">
        <f>K52</f>
        <v>0</v>
      </c>
    </row>
    <row r="53" spans="1:13" ht="15">
      <c r="A53" s="25">
        <v>2</v>
      </c>
      <c r="B53" s="26" t="s">
        <v>10</v>
      </c>
      <c r="C53" s="11"/>
      <c r="D53" s="11"/>
      <c r="E53" s="8"/>
      <c r="F53" s="8"/>
      <c r="G53" s="8"/>
      <c r="H53" s="8"/>
      <c r="I53" s="8"/>
      <c r="J53" s="8"/>
      <c r="K53" s="8"/>
      <c r="L53" s="8"/>
      <c r="M53" s="8"/>
    </row>
    <row r="54" spans="1:13" ht="41.25">
      <c r="A54" s="8">
        <v>1</v>
      </c>
      <c r="B54" s="11" t="s">
        <v>62</v>
      </c>
      <c r="C54" s="11" t="s">
        <v>65</v>
      </c>
      <c r="D54" s="11" t="s">
        <v>67</v>
      </c>
      <c r="E54" s="9">
        <v>25000</v>
      </c>
      <c r="F54" s="9"/>
      <c r="G54" s="9">
        <f>E54</f>
        <v>25000</v>
      </c>
      <c r="H54" s="9">
        <v>5200</v>
      </c>
      <c r="I54" s="9"/>
      <c r="J54" s="9">
        <f>H54</f>
        <v>5200</v>
      </c>
      <c r="K54" s="9">
        <f>H54-G54</f>
        <v>-19800</v>
      </c>
      <c r="L54" s="9"/>
      <c r="M54" s="9">
        <f>K54</f>
        <v>-19800</v>
      </c>
    </row>
    <row r="55" spans="1:13" ht="41.25">
      <c r="A55" s="8">
        <v>2</v>
      </c>
      <c r="B55" s="11" t="s">
        <v>63</v>
      </c>
      <c r="C55" s="11" t="s">
        <v>65</v>
      </c>
      <c r="D55" s="11" t="s">
        <v>68</v>
      </c>
      <c r="E55" s="8">
        <v>15</v>
      </c>
      <c r="F55" s="8"/>
      <c r="G55" s="8">
        <f>E55</f>
        <v>15</v>
      </c>
      <c r="H55" s="8">
        <v>1</v>
      </c>
      <c r="I55" s="8"/>
      <c r="J55" s="8">
        <f>H55</f>
        <v>1</v>
      </c>
      <c r="K55" s="8">
        <f>H55-E55</f>
        <v>-14</v>
      </c>
      <c r="L55" s="8"/>
      <c r="M55" s="8">
        <f>K55</f>
        <v>-14</v>
      </c>
    </row>
    <row r="56" spans="1:13" ht="15">
      <c r="A56" s="25">
        <v>3</v>
      </c>
      <c r="B56" s="26" t="s">
        <v>11</v>
      </c>
      <c r="C56" s="11"/>
      <c r="D56" s="11"/>
      <c r="E56" s="8"/>
      <c r="F56" s="8"/>
      <c r="G56" s="8"/>
      <c r="H56" s="8"/>
      <c r="I56" s="8"/>
      <c r="J56" s="8"/>
      <c r="K56" s="8"/>
      <c r="L56" s="8"/>
      <c r="M56" s="8"/>
    </row>
    <row r="57" spans="1:13" ht="59.25" customHeight="1">
      <c r="A57" s="8">
        <v>1</v>
      </c>
      <c r="B57" s="11" t="s">
        <v>64</v>
      </c>
      <c r="C57" s="11" t="s">
        <v>65</v>
      </c>
      <c r="D57" s="11" t="s">
        <v>68</v>
      </c>
      <c r="E57" s="8">
        <v>294</v>
      </c>
      <c r="F57" s="8"/>
      <c r="G57" s="8">
        <f>E57</f>
        <v>294</v>
      </c>
      <c r="H57" s="48">
        <f>H54/H52</f>
        <v>61.1764705882353</v>
      </c>
      <c r="I57" s="8"/>
      <c r="J57" s="48">
        <f>H57</f>
        <v>61.1764705882353</v>
      </c>
      <c r="K57" s="48">
        <f>H57-G57</f>
        <v>-232.8235294117647</v>
      </c>
      <c r="L57" s="8"/>
      <c r="M57" s="48">
        <f>K57</f>
        <v>-232.8235294117647</v>
      </c>
    </row>
    <row r="58" spans="1:13" ht="60.75" customHeight="1">
      <c r="A58" s="8">
        <v>2</v>
      </c>
      <c r="B58" s="11" t="s">
        <v>69</v>
      </c>
      <c r="C58" s="11" t="s">
        <v>24</v>
      </c>
      <c r="D58" s="11" t="s">
        <v>68</v>
      </c>
      <c r="E58" s="9">
        <f>E32/E52</f>
        <v>392325.8823529412</v>
      </c>
      <c r="F58" s="9"/>
      <c r="G58" s="9">
        <f>E58</f>
        <v>392325.8823529412</v>
      </c>
      <c r="H58" s="9">
        <f>H32/H52</f>
        <v>360876.24705882353</v>
      </c>
      <c r="I58" s="9"/>
      <c r="J58" s="9">
        <f>H58</f>
        <v>360876.24705882353</v>
      </c>
      <c r="K58" s="9">
        <f>H58-E58</f>
        <v>-31449.635294117674</v>
      </c>
      <c r="L58" s="9"/>
      <c r="M58" s="9">
        <f>K58</f>
        <v>-31449.635294117674</v>
      </c>
    </row>
    <row r="59" spans="1:13" ht="54.75">
      <c r="A59" s="8">
        <v>3</v>
      </c>
      <c r="B59" s="11" t="s">
        <v>70</v>
      </c>
      <c r="C59" s="11" t="s">
        <v>65</v>
      </c>
      <c r="D59" s="11" t="s">
        <v>68</v>
      </c>
      <c r="E59" s="8">
        <v>1</v>
      </c>
      <c r="F59" s="8"/>
      <c r="G59" s="8">
        <v>1</v>
      </c>
      <c r="H59" s="8">
        <v>0</v>
      </c>
      <c r="I59" s="8"/>
      <c r="J59" s="8">
        <v>0</v>
      </c>
      <c r="K59" s="8">
        <f>H59-G59</f>
        <v>-1</v>
      </c>
      <c r="L59" s="8"/>
      <c r="M59" s="8">
        <f>K59</f>
        <v>-1</v>
      </c>
    </row>
    <row r="60" spans="1:13" ht="15">
      <c r="A60" s="25">
        <v>4</v>
      </c>
      <c r="B60" s="26" t="s">
        <v>12</v>
      </c>
      <c r="C60" s="11"/>
      <c r="D60" s="11"/>
      <c r="E60" s="8"/>
      <c r="F60" s="8"/>
      <c r="G60" s="8"/>
      <c r="H60" s="8"/>
      <c r="I60" s="8"/>
      <c r="J60" s="8"/>
      <c r="K60" s="8"/>
      <c r="L60" s="8"/>
      <c r="M60" s="8"/>
    </row>
    <row r="61" spans="1:13" ht="75" customHeight="1">
      <c r="A61" s="8">
        <v>1</v>
      </c>
      <c r="B61" s="11" t="s">
        <v>71</v>
      </c>
      <c r="C61" s="11" t="s">
        <v>72</v>
      </c>
      <c r="D61" s="11" t="s">
        <v>68</v>
      </c>
      <c r="E61" s="8">
        <v>100</v>
      </c>
      <c r="F61" s="8"/>
      <c r="G61" s="8">
        <f>E61</f>
        <v>100</v>
      </c>
      <c r="H61" s="8">
        <v>100</v>
      </c>
      <c r="I61" s="8"/>
      <c r="J61" s="8">
        <f>H61</f>
        <v>100</v>
      </c>
      <c r="K61" s="8">
        <f>H61-G61</f>
        <v>0</v>
      </c>
      <c r="L61" s="8"/>
      <c r="M61" s="8">
        <f>K61</f>
        <v>0</v>
      </c>
    </row>
    <row r="62" spans="1:13" ht="63" customHeight="1">
      <c r="A62" s="8">
        <v>2</v>
      </c>
      <c r="B62" s="11" t="s">
        <v>73</v>
      </c>
      <c r="C62" s="11" t="s">
        <v>72</v>
      </c>
      <c r="D62" s="11" t="s">
        <v>68</v>
      </c>
      <c r="E62" s="8">
        <v>100</v>
      </c>
      <c r="F62" s="8"/>
      <c r="G62" s="8">
        <f>E62</f>
        <v>100</v>
      </c>
      <c r="H62" s="8">
        <v>100</v>
      </c>
      <c r="I62" s="8"/>
      <c r="J62" s="8">
        <v>100</v>
      </c>
      <c r="K62" s="8">
        <f>J62-G62</f>
        <v>0</v>
      </c>
      <c r="L62" s="8"/>
      <c r="M62" s="8">
        <f>K62</f>
        <v>0</v>
      </c>
    </row>
    <row r="63" spans="1:13" ht="15">
      <c r="A63" s="27"/>
      <c r="B63" s="27"/>
      <c r="C63" s="27"/>
      <c r="D63" s="27"/>
      <c r="E63" s="27"/>
      <c r="F63" s="27"/>
      <c r="G63" s="27"/>
      <c r="H63" s="27"/>
      <c r="I63" s="27"/>
      <c r="J63" s="27"/>
      <c r="K63" s="27"/>
      <c r="L63" s="27"/>
      <c r="M63" s="27"/>
    </row>
    <row r="64" spans="1:13" ht="15">
      <c r="A64" s="82" t="s">
        <v>48</v>
      </c>
      <c r="B64" s="82"/>
      <c r="C64" s="82"/>
      <c r="D64" s="82"/>
      <c r="E64" s="82"/>
      <c r="F64" s="82"/>
      <c r="G64" s="82"/>
      <c r="H64" s="82"/>
      <c r="I64" s="82"/>
      <c r="J64" s="82"/>
      <c r="K64" s="82"/>
      <c r="L64" s="82"/>
      <c r="M64" s="82"/>
    </row>
    <row r="65" spans="1:13" ht="15">
      <c r="A65" s="27"/>
      <c r="B65" s="27"/>
      <c r="C65" s="27"/>
      <c r="D65" s="27"/>
      <c r="E65" s="27"/>
      <c r="F65" s="27"/>
      <c r="G65" s="27"/>
      <c r="H65" s="27"/>
      <c r="I65" s="27"/>
      <c r="J65" s="27"/>
      <c r="K65" s="27"/>
      <c r="L65" s="27"/>
      <c r="M65" s="27"/>
    </row>
    <row r="66" spans="1:13" ht="15">
      <c r="A66" s="86" t="s">
        <v>4</v>
      </c>
      <c r="B66" s="86" t="s">
        <v>21</v>
      </c>
      <c r="C66" s="86"/>
      <c r="D66" s="86" t="s">
        <v>7</v>
      </c>
      <c r="E66" s="86" t="s">
        <v>35</v>
      </c>
      <c r="F66" s="86"/>
      <c r="G66" s="86"/>
      <c r="H66" s="86"/>
      <c r="I66" s="86"/>
      <c r="J66" s="86"/>
      <c r="K66" s="86"/>
      <c r="L66" s="86"/>
      <c r="M66" s="86"/>
    </row>
    <row r="67" spans="1:13" ht="15">
      <c r="A67" s="86"/>
      <c r="B67" s="86"/>
      <c r="C67" s="86"/>
      <c r="D67" s="86"/>
      <c r="E67" s="86"/>
      <c r="F67" s="86"/>
      <c r="G67" s="86"/>
      <c r="H67" s="86"/>
      <c r="I67" s="86"/>
      <c r="J67" s="86"/>
      <c r="K67" s="86"/>
      <c r="L67" s="86"/>
      <c r="M67" s="86"/>
    </row>
    <row r="68" spans="1:13" ht="15">
      <c r="A68" s="8">
        <v>1</v>
      </c>
      <c r="B68" s="86">
        <v>2</v>
      </c>
      <c r="C68" s="86"/>
      <c r="D68" s="8">
        <v>3</v>
      </c>
      <c r="E68" s="86">
        <v>4</v>
      </c>
      <c r="F68" s="86"/>
      <c r="G68" s="86"/>
      <c r="H68" s="86"/>
      <c r="I68" s="86"/>
      <c r="J68" s="86"/>
      <c r="K68" s="86"/>
      <c r="L68" s="86"/>
      <c r="M68" s="86"/>
    </row>
    <row r="69" spans="1:13" ht="15">
      <c r="A69" s="25">
        <v>1</v>
      </c>
      <c r="B69" s="74" t="s">
        <v>9</v>
      </c>
      <c r="C69" s="74"/>
      <c r="D69" s="74"/>
      <c r="E69" s="74"/>
      <c r="F69" s="74"/>
      <c r="G69" s="74"/>
      <c r="H69" s="74"/>
      <c r="I69" s="74"/>
      <c r="J69" s="74"/>
      <c r="K69" s="74"/>
      <c r="L69" s="74"/>
      <c r="M69" s="74"/>
    </row>
    <row r="70" spans="1:13" ht="18" customHeight="1">
      <c r="A70" s="8">
        <v>1</v>
      </c>
      <c r="B70" s="73" t="s">
        <v>61</v>
      </c>
      <c r="C70" s="73"/>
      <c r="D70" s="11" t="s">
        <v>65</v>
      </c>
      <c r="E70" s="68" t="s">
        <v>74</v>
      </c>
      <c r="F70" s="69"/>
      <c r="G70" s="69"/>
      <c r="H70" s="69"/>
      <c r="I70" s="69"/>
      <c r="J70" s="69"/>
      <c r="K70" s="69"/>
      <c r="L70" s="69"/>
      <c r="M70" s="70"/>
    </row>
    <row r="71" spans="1:13" ht="15">
      <c r="A71" s="25">
        <v>2</v>
      </c>
      <c r="B71" s="74" t="s">
        <v>10</v>
      </c>
      <c r="C71" s="74"/>
      <c r="D71" s="74"/>
      <c r="E71" s="74"/>
      <c r="F71" s="74"/>
      <c r="G71" s="74"/>
      <c r="H71" s="74"/>
      <c r="I71" s="74"/>
      <c r="J71" s="74"/>
      <c r="K71" s="74"/>
      <c r="L71" s="74"/>
      <c r="M71" s="74"/>
    </row>
    <row r="72" spans="1:13" ht="33" customHeight="1">
      <c r="A72" s="8">
        <v>1</v>
      </c>
      <c r="B72" s="73" t="s">
        <v>62</v>
      </c>
      <c r="C72" s="73"/>
      <c r="D72" s="11" t="s">
        <v>65</v>
      </c>
      <c r="E72" s="75" t="s">
        <v>75</v>
      </c>
      <c r="F72" s="76"/>
      <c r="G72" s="76"/>
      <c r="H72" s="76"/>
      <c r="I72" s="76"/>
      <c r="J72" s="76"/>
      <c r="K72" s="76"/>
      <c r="L72" s="76"/>
      <c r="M72" s="77"/>
    </row>
    <row r="73" spans="1:13" ht="29.25" customHeight="1">
      <c r="A73" s="8">
        <v>2</v>
      </c>
      <c r="B73" s="73" t="s">
        <v>63</v>
      </c>
      <c r="C73" s="73"/>
      <c r="D73" s="11" t="s">
        <v>65</v>
      </c>
      <c r="E73" s="78"/>
      <c r="F73" s="79"/>
      <c r="G73" s="79"/>
      <c r="H73" s="79"/>
      <c r="I73" s="79"/>
      <c r="J73" s="79"/>
      <c r="K73" s="79"/>
      <c r="L73" s="79"/>
      <c r="M73" s="80"/>
    </row>
    <row r="74" spans="1:13" ht="15">
      <c r="A74" s="25">
        <v>3</v>
      </c>
      <c r="B74" s="74" t="s">
        <v>11</v>
      </c>
      <c r="C74" s="74"/>
      <c r="D74" s="74"/>
      <c r="E74" s="74"/>
      <c r="F74" s="74"/>
      <c r="G74" s="74"/>
      <c r="H74" s="74"/>
      <c r="I74" s="74"/>
      <c r="J74" s="74"/>
      <c r="K74" s="74"/>
      <c r="L74" s="74"/>
      <c r="M74" s="74"/>
    </row>
    <row r="75" spans="1:13" ht="45.75" customHeight="1">
      <c r="A75" s="8">
        <v>1</v>
      </c>
      <c r="B75" s="73" t="s">
        <v>64</v>
      </c>
      <c r="C75" s="73"/>
      <c r="D75" s="11" t="s">
        <v>65</v>
      </c>
      <c r="E75" s="75" t="s">
        <v>75</v>
      </c>
      <c r="F75" s="76"/>
      <c r="G75" s="76"/>
      <c r="H75" s="76"/>
      <c r="I75" s="76"/>
      <c r="J75" s="76"/>
      <c r="K75" s="76"/>
      <c r="L75" s="76"/>
      <c r="M75" s="77"/>
    </row>
    <row r="76" spans="1:13" ht="31.5" customHeight="1">
      <c r="A76" s="8">
        <v>2</v>
      </c>
      <c r="B76" s="73" t="s">
        <v>69</v>
      </c>
      <c r="C76" s="73"/>
      <c r="D76" s="11" t="s">
        <v>24</v>
      </c>
      <c r="E76" s="81"/>
      <c r="F76" s="82"/>
      <c r="G76" s="82"/>
      <c r="H76" s="82"/>
      <c r="I76" s="82"/>
      <c r="J76" s="82"/>
      <c r="K76" s="82"/>
      <c r="L76" s="82"/>
      <c r="M76" s="83"/>
    </row>
    <row r="77" spans="1:13" ht="44.25" customHeight="1">
      <c r="A77" s="8">
        <v>3</v>
      </c>
      <c r="B77" s="73" t="s">
        <v>70</v>
      </c>
      <c r="C77" s="73"/>
      <c r="D77" s="11" t="s">
        <v>65</v>
      </c>
      <c r="E77" s="78"/>
      <c r="F77" s="79"/>
      <c r="G77" s="79"/>
      <c r="H77" s="79"/>
      <c r="I77" s="79"/>
      <c r="J77" s="79"/>
      <c r="K77" s="79"/>
      <c r="L77" s="79"/>
      <c r="M77" s="80"/>
    </row>
    <row r="78" spans="1:13" ht="15">
      <c r="A78" s="25">
        <v>4</v>
      </c>
      <c r="B78" s="74" t="s">
        <v>12</v>
      </c>
      <c r="C78" s="74"/>
      <c r="D78" s="74"/>
      <c r="E78" s="74"/>
      <c r="F78" s="74"/>
      <c r="G78" s="74"/>
      <c r="H78" s="74"/>
      <c r="I78" s="74"/>
      <c r="J78" s="74"/>
      <c r="K78" s="74"/>
      <c r="L78" s="74"/>
      <c r="M78" s="74"/>
    </row>
    <row r="79" spans="1:13" ht="51" customHeight="1">
      <c r="A79" s="8">
        <v>1</v>
      </c>
      <c r="B79" s="73" t="s">
        <v>71</v>
      </c>
      <c r="C79" s="73"/>
      <c r="D79" s="11" t="s">
        <v>72</v>
      </c>
      <c r="E79" s="61" t="s">
        <v>75</v>
      </c>
      <c r="F79" s="62"/>
      <c r="G79" s="62"/>
      <c r="H79" s="62"/>
      <c r="I79" s="62"/>
      <c r="J79" s="62"/>
      <c r="K79" s="62"/>
      <c r="L79" s="62"/>
      <c r="M79" s="63"/>
    </row>
    <row r="80" spans="1:13" ht="51" customHeight="1">
      <c r="A80" s="8">
        <v>2</v>
      </c>
      <c r="B80" s="73" t="s">
        <v>73</v>
      </c>
      <c r="C80" s="73"/>
      <c r="D80" s="11" t="s">
        <v>72</v>
      </c>
      <c r="E80" s="64"/>
      <c r="F80" s="65"/>
      <c r="G80" s="65"/>
      <c r="H80" s="65"/>
      <c r="I80" s="65"/>
      <c r="J80" s="65"/>
      <c r="K80" s="65"/>
      <c r="L80" s="65"/>
      <c r="M80" s="66"/>
    </row>
    <row r="81" spans="1:13" ht="9.75" customHeight="1">
      <c r="A81" s="27"/>
      <c r="B81" s="27"/>
      <c r="C81" s="27"/>
      <c r="D81" s="27"/>
      <c r="E81" s="27"/>
      <c r="F81" s="27"/>
      <c r="G81" s="27"/>
      <c r="H81" s="27"/>
      <c r="I81" s="27"/>
      <c r="J81" s="27"/>
      <c r="K81" s="27"/>
      <c r="L81" s="27"/>
      <c r="M81" s="27"/>
    </row>
    <row r="82" spans="1:13" ht="26.25" customHeight="1">
      <c r="A82" s="67" t="s">
        <v>49</v>
      </c>
      <c r="B82" s="67"/>
      <c r="C82" s="67"/>
      <c r="D82" s="67"/>
      <c r="E82" s="67"/>
      <c r="F82" s="67"/>
      <c r="G82" s="67"/>
      <c r="H82" s="67"/>
      <c r="I82" s="67"/>
      <c r="J82" s="67"/>
      <c r="K82" s="67"/>
      <c r="L82" s="67"/>
      <c r="M82" s="67"/>
    </row>
    <row r="83" spans="1:13" ht="41.25" customHeight="1">
      <c r="A83" s="68" t="s">
        <v>144</v>
      </c>
      <c r="B83" s="69"/>
      <c r="C83" s="69"/>
      <c r="D83" s="69"/>
      <c r="E83" s="69"/>
      <c r="F83" s="69"/>
      <c r="G83" s="69"/>
      <c r="H83" s="69"/>
      <c r="I83" s="69"/>
      <c r="J83" s="69"/>
      <c r="K83" s="69"/>
      <c r="L83" s="69"/>
      <c r="M83" s="70"/>
    </row>
    <row r="84" spans="1:13" ht="93" customHeight="1">
      <c r="A84" s="28"/>
      <c r="B84" s="28"/>
      <c r="C84" s="28"/>
      <c r="D84" s="28"/>
      <c r="E84" s="28"/>
      <c r="F84" s="28"/>
      <c r="G84" s="28"/>
      <c r="H84" s="28"/>
      <c r="I84" s="28"/>
      <c r="J84" s="28"/>
      <c r="K84" s="28"/>
      <c r="L84" s="28"/>
      <c r="M84" s="28"/>
    </row>
    <row r="85" spans="1:13" ht="27" customHeight="1">
      <c r="A85" s="67" t="s">
        <v>36</v>
      </c>
      <c r="B85" s="67"/>
      <c r="C85" s="67"/>
      <c r="D85" s="67"/>
      <c r="E85" s="67"/>
      <c r="F85" s="67"/>
      <c r="G85" s="67"/>
      <c r="H85" s="67"/>
      <c r="I85" s="67"/>
      <c r="J85" s="67"/>
      <c r="K85" s="67"/>
      <c r="L85" s="67"/>
      <c r="M85" s="67"/>
    </row>
    <row r="86" spans="1:13" ht="36.75" customHeight="1">
      <c r="A86" s="68" t="s">
        <v>76</v>
      </c>
      <c r="B86" s="69"/>
      <c r="C86" s="69"/>
      <c r="D86" s="69"/>
      <c r="E86" s="69"/>
      <c r="F86" s="69"/>
      <c r="G86" s="69"/>
      <c r="H86" s="69"/>
      <c r="I86" s="69"/>
      <c r="J86" s="69"/>
      <c r="K86" s="69"/>
      <c r="L86" s="69"/>
      <c r="M86" s="70"/>
    </row>
    <row r="87" ht="37.5" customHeight="1"/>
    <row r="88" spans="1:4" ht="14.25" customHeight="1">
      <c r="A88" s="71"/>
      <c r="B88" s="71"/>
      <c r="C88" s="71"/>
      <c r="D88" s="71"/>
    </row>
    <row r="89" spans="1:13" ht="57" customHeight="1">
      <c r="A89" s="87" t="s">
        <v>50</v>
      </c>
      <c r="B89" s="87"/>
      <c r="C89" s="87"/>
      <c r="D89" s="87"/>
      <c r="E89" s="87"/>
      <c r="F89" s="87"/>
      <c r="G89" s="87"/>
      <c r="H89" s="87"/>
      <c r="I89" s="87"/>
      <c r="J89" s="87"/>
      <c r="K89" s="87"/>
      <c r="L89" s="87"/>
      <c r="M89" s="87"/>
    </row>
    <row r="90" spans="1:13" ht="48" customHeight="1">
      <c r="A90" s="72" t="s">
        <v>77</v>
      </c>
      <c r="B90" s="72"/>
      <c r="C90" s="72"/>
      <c r="D90" s="72"/>
      <c r="E90" s="72"/>
      <c r="G90" s="99"/>
      <c r="H90" s="99"/>
      <c r="J90" s="99" t="s">
        <v>78</v>
      </c>
      <c r="K90" s="99"/>
      <c r="L90" s="99"/>
      <c r="M90" s="99"/>
    </row>
    <row r="91" spans="1:13" ht="15.75" customHeight="1">
      <c r="A91" s="1"/>
      <c r="B91" s="1"/>
      <c r="C91" s="1"/>
      <c r="D91" s="1"/>
      <c r="E91" s="1"/>
      <c r="G91" s="96" t="s">
        <v>13</v>
      </c>
      <c r="H91" s="96"/>
      <c r="J91" s="98" t="s">
        <v>51</v>
      </c>
      <c r="K91" s="98"/>
      <c r="L91" s="98"/>
      <c r="M91" s="98"/>
    </row>
    <row r="92" spans="1:13" ht="31.5" customHeight="1">
      <c r="A92" s="60" t="s">
        <v>80</v>
      </c>
      <c r="B92" s="60"/>
      <c r="C92" s="60"/>
      <c r="D92" s="60"/>
      <c r="E92" s="60"/>
      <c r="F92" s="60"/>
      <c r="G92" s="99"/>
      <c r="H92" s="99"/>
      <c r="J92" s="99" t="s">
        <v>79</v>
      </c>
      <c r="K92" s="99"/>
      <c r="L92" s="99"/>
      <c r="M92" s="99"/>
    </row>
    <row r="93" spans="1:13" ht="15.75" customHeight="1">
      <c r="A93" s="29"/>
      <c r="B93" s="29"/>
      <c r="C93" s="29"/>
      <c r="D93" s="29"/>
      <c r="E93" s="29"/>
      <c r="F93" s="29"/>
      <c r="G93" s="96" t="s">
        <v>13</v>
      </c>
      <c r="H93" s="96"/>
      <c r="J93" s="98" t="s">
        <v>51</v>
      </c>
      <c r="K93" s="98"/>
      <c r="L93" s="98"/>
      <c r="M93" s="98"/>
    </row>
  </sheetData>
  <sheetProtection/>
  <mergeCells count="98">
    <mergeCell ref="E7:K7"/>
    <mergeCell ref="I11:K11"/>
    <mergeCell ref="B7:C7"/>
    <mergeCell ref="B8:C8"/>
    <mergeCell ref="B9:C9"/>
    <mergeCell ref="B10:C10"/>
    <mergeCell ref="B11:C11"/>
    <mergeCell ref="E8:K8"/>
    <mergeCell ref="E9:K9"/>
    <mergeCell ref="E10:K10"/>
    <mergeCell ref="G93:H93"/>
    <mergeCell ref="J91:M91"/>
    <mergeCell ref="J90:M90"/>
    <mergeCell ref="J92:M92"/>
    <mergeCell ref="J93:M93"/>
    <mergeCell ref="G90:H90"/>
    <mergeCell ref="G92:H92"/>
    <mergeCell ref="H28:J28"/>
    <mergeCell ref="I12:K12"/>
    <mergeCell ref="E12:F12"/>
    <mergeCell ref="G91:H91"/>
    <mergeCell ref="B30:D30"/>
    <mergeCell ref="B32:D32"/>
    <mergeCell ref="B33:D33"/>
    <mergeCell ref="A34:M34"/>
    <mergeCell ref="B12:C12"/>
    <mergeCell ref="B43:D43"/>
    <mergeCell ref="D48:D49"/>
    <mergeCell ref="B75:C75"/>
    <mergeCell ref="B76:C76"/>
    <mergeCell ref="B71:M71"/>
    <mergeCell ref="B41:D42"/>
    <mergeCell ref="K41:M41"/>
    <mergeCell ref="B44:D44"/>
    <mergeCell ref="A66:A67"/>
    <mergeCell ref="B28:D29"/>
    <mergeCell ref="B22:M22"/>
    <mergeCell ref="B23:M23"/>
    <mergeCell ref="A28:A29"/>
    <mergeCell ref="A39:M39"/>
    <mergeCell ref="B37:M37"/>
    <mergeCell ref="A41:A42"/>
    <mergeCell ref="E41:G41"/>
    <mergeCell ref="H41:J41"/>
    <mergeCell ref="A6:M6"/>
    <mergeCell ref="A7:A8"/>
    <mergeCell ref="A9:A10"/>
    <mergeCell ref="K48:M48"/>
    <mergeCell ref="B35:M35"/>
    <mergeCell ref="K28:M28"/>
    <mergeCell ref="E11:F11"/>
    <mergeCell ref="G12:H12"/>
    <mergeCell ref="G11:H11"/>
    <mergeCell ref="C48:C49"/>
    <mergeCell ref="B36:M36"/>
    <mergeCell ref="E66:M67"/>
    <mergeCell ref="E68:M68"/>
    <mergeCell ref="A11:A12"/>
    <mergeCell ref="R28:T28"/>
    <mergeCell ref="U28:W28"/>
    <mergeCell ref="A13:M13"/>
    <mergeCell ref="B31:D31"/>
    <mergeCell ref="E48:G48"/>
    <mergeCell ref="H48:J48"/>
    <mergeCell ref="X28:Z28"/>
    <mergeCell ref="B15:M15"/>
    <mergeCell ref="B16:M16"/>
    <mergeCell ref="E28:G28"/>
    <mergeCell ref="B19:M19"/>
    <mergeCell ref="B73:C73"/>
    <mergeCell ref="B66:C67"/>
    <mergeCell ref="B68:C68"/>
    <mergeCell ref="B69:M69"/>
    <mergeCell ref="B70:C70"/>
    <mergeCell ref="J1:M4"/>
    <mergeCell ref="A5:M5"/>
    <mergeCell ref="A64:M64"/>
    <mergeCell ref="A48:A49"/>
    <mergeCell ref="B48:B49"/>
    <mergeCell ref="A89:M89"/>
    <mergeCell ref="B79:C79"/>
    <mergeCell ref="B80:C80"/>
    <mergeCell ref="E70:M70"/>
    <mergeCell ref="D66:D67"/>
    <mergeCell ref="B77:C77"/>
    <mergeCell ref="B72:C72"/>
    <mergeCell ref="B74:M74"/>
    <mergeCell ref="E72:M73"/>
    <mergeCell ref="E75:M77"/>
    <mergeCell ref="B78:M78"/>
    <mergeCell ref="A92:F92"/>
    <mergeCell ref="E79:M80"/>
    <mergeCell ref="A82:M82"/>
    <mergeCell ref="A83:M83"/>
    <mergeCell ref="A85:M85"/>
    <mergeCell ref="A86:M86"/>
    <mergeCell ref="A88:D88"/>
    <mergeCell ref="A90:E90"/>
  </mergeCells>
  <printOptions/>
  <pageMargins left="0.16" right="0.16" top="0.35" bottom="0.3"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Z124"/>
  <sheetViews>
    <sheetView zoomScale="106" zoomScaleNormal="106" zoomScalePageLayoutView="0" workbookViewId="0" topLeftCell="A1">
      <selection activeCell="H55" sqref="H55:J55"/>
    </sheetView>
  </sheetViews>
  <sheetFormatPr defaultColWidth="9.140625" defaultRowHeight="15"/>
  <cols>
    <col min="1" max="1" width="4.421875" style="3" customWidth="1"/>
    <col min="2" max="2" width="18.7109375" style="3" customWidth="1"/>
    <col min="3" max="3" width="9.57421875" style="3" customWidth="1"/>
    <col min="4" max="4" width="10.7109375" style="3" customWidth="1"/>
    <col min="5" max="5" width="11.140625" style="3" customWidth="1"/>
    <col min="6" max="6" width="13.00390625" style="3" customWidth="1"/>
    <col min="7" max="8" width="11.57421875" style="3" customWidth="1"/>
    <col min="9" max="10" width="12.140625" style="3" customWidth="1"/>
    <col min="11" max="11" width="11.140625" style="3" customWidth="1"/>
    <col min="12" max="12" width="9.7109375" style="3" customWidth="1"/>
    <col min="13" max="13" width="13.28125" style="3" customWidth="1"/>
    <col min="14" max="16384" width="9.140625" style="3" customWidth="1"/>
  </cols>
  <sheetData>
    <row r="1" spans="10:13" ht="15.75" customHeight="1">
      <c r="J1" s="84" t="s">
        <v>43</v>
      </c>
      <c r="K1" s="84"/>
      <c r="L1" s="84"/>
      <c r="M1" s="84"/>
    </row>
    <row r="2" spans="10:13" ht="15">
      <c r="J2" s="84"/>
      <c r="K2" s="84"/>
      <c r="L2" s="84"/>
      <c r="M2" s="84"/>
    </row>
    <row r="3" spans="10:13" ht="15">
      <c r="J3" s="84"/>
      <c r="K3" s="84"/>
      <c r="L3" s="84"/>
      <c r="M3" s="84"/>
    </row>
    <row r="4" spans="10:13" ht="15">
      <c r="J4" s="84"/>
      <c r="K4" s="84"/>
      <c r="L4" s="84"/>
      <c r="M4" s="84"/>
    </row>
    <row r="5" spans="1:13" ht="15">
      <c r="A5" s="104" t="s">
        <v>15</v>
      </c>
      <c r="B5" s="104"/>
      <c r="C5" s="104"/>
      <c r="D5" s="104"/>
      <c r="E5" s="104"/>
      <c r="F5" s="104"/>
      <c r="G5" s="104"/>
      <c r="H5" s="104"/>
      <c r="I5" s="104"/>
      <c r="J5" s="104"/>
      <c r="K5" s="104"/>
      <c r="L5" s="104"/>
      <c r="M5" s="104"/>
    </row>
    <row r="6" spans="1:13" ht="15">
      <c r="A6" s="104" t="s">
        <v>139</v>
      </c>
      <c r="B6" s="104"/>
      <c r="C6" s="104"/>
      <c r="D6" s="104"/>
      <c r="E6" s="104"/>
      <c r="F6" s="104"/>
      <c r="G6" s="104"/>
      <c r="H6" s="104"/>
      <c r="I6" s="104"/>
      <c r="J6" s="104"/>
      <c r="K6" s="104"/>
      <c r="L6" s="104"/>
      <c r="M6" s="104"/>
    </row>
    <row r="7" spans="1:13" ht="15">
      <c r="A7" s="105" t="s">
        <v>1</v>
      </c>
      <c r="B7" s="106" t="s">
        <v>52</v>
      </c>
      <c r="C7" s="106"/>
      <c r="D7" s="30"/>
      <c r="E7" s="107" t="s">
        <v>53</v>
      </c>
      <c r="F7" s="107"/>
      <c r="G7" s="107"/>
      <c r="H7" s="107"/>
      <c r="I7" s="107"/>
      <c r="J7" s="107"/>
      <c r="K7" s="107"/>
      <c r="L7" s="31"/>
      <c r="M7" s="32">
        <v>24283333</v>
      </c>
    </row>
    <row r="8" spans="1:13" ht="27" customHeight="1">
      <c r="A8" s="105"/>
      <c r="B8" s="102" t="s">
        <v>38</v>
      </c>
      <c r="C8" s="102"/>
      <c r="D8" s="30"/>
      <c r="E8" s="97" t="s">
        <v>0</v>
      </c>
      <c r="F8" s="97"/>
      <c r="G8" s="97"/>
      <c r="H8" s="97"/>
      <c r="I8" s="97"/>
      <c r="J8" s="97"/>
      <c r="K8" s="97"/>
      <c r="L8" s="33"/>
      <c r="M8" s="43" t="s">
        <v>37</v>
      </c>
    </row>
    <row r="9" spans="1:13" ht="15">
      <c r="A9" s="105" t="s">
        <v>2</v>
      </c>
      <c r="B9" s="106" t="s">
        <v>54</v>
      </c>
      <c r="C9" s="106"/>
      <c r="D9" s="30"/>
      <c r="E9" s="107" t="s">
        <v>53</v>
      </c>
      <c r="F9" s="107"/>
      <c r="G9" s="107"/>
      <c r="H9" s="107"/>
      <c r="I9" s="107"/>
      <c r="J9" s="107"/>
      <c r="K9" s="107"/>
      <c r="L9" s="31"/>
      <c r="M9" s="32">
        <v>24283333</v>
      </c>
    </row>
    <row r="10" spans="1:13" ht="27.75" customHeight="1">
      <c r="A10" s="105"/>
      <c r="B10" s="102" t="s">
        <v>38</v>
      </c>
      <c r="C10" s="102"/>
      <c r="D10" s="30"/>
      <c r="E10" s="97" t="s">
        <v>14</v>
      </c>
      <c r="F10" s="97"/>
      <c r="G10" s="97"/>
      <c r="H10" s="97"/>
      <c r="I10" s="97"/>
      <c r="J10" s="97"/>
      <c r="K10" s="97"/>
      <c r="L10" s="33"/>
      <c r="M10" s="44" t="s">
        <v>37</v>
      </c>
    </row>
    <row r="11" spans="1:13" ht="36" customHeight="1">
      <c r="A11" s="105" t="s">
        <v>3</v>
      </c>
      <c r="B11" s="106" t="s">
        <v>81</v>
      </c>
      <c r="C11" s="106"/>
      <c r="D11" s="30"/>
      <c r="E11" s="106" t="s">
        <v>82</v>
      </c>
      <c r="F11" s="106"/>
      <c r="G11" s="108" t="s">
        <v>83</v>
      </c>
      <c r="H11" s="108"/>
      <c r="I11" s="109" t="s">
        <v>85</v>
      </c>
      <c r="J11" s="109"/>
      <c r="K11" s="109"/>
      <c r="L11" s="31"/>
      <c r="M11" s="35">
        <v>20100000000</v>
      </c>
    </row>
    <row r="12" spans="1:13" ht="54" customHeight="1">
      <c r="A12" s="105"/>
      <c r="B12" s="97" t="s">
        <v>38</v>
      </c>
      <c r="C12" s="97"/>
      <c r="D12" s="41"/>
      <c r="E12" s="93" t="s">
        <v>39</v>
      </c>
      <c r="F12" s="93"/>
      <c r="G12" s="93" t="s">
        <v>40</v>
      </c>
      <c r="H12" s="93"/>
      <c r="I12" s="93" t="s">
        <v>42</v>
      </c>
      <c r="J12" s="93"/>
      <c r="K12" s="93"/>
      <c r="L12" s="33"/>
      <c r="M12" s="33" t="s">
        <v>41</v>
      </c>
    </row>
    <row r="13" spans="1:13" ht="19.5" customHeight="1">
      <c r="A13" s="110" t="s">
        <v>25</v>
      </c>
      <c r="B13" s="110"/>
      <c r="C13" s="110"/>
      <c r="D13" s="110"/>
      <c r="E13" s="110"/>
      <c r="F13" s="110"/>
      <c r="G13" s="110"/>
      <c r="H13" s="110"/>
      <c r="I13" s="110"/>
      <c r="J13" s="110"/>
      <c r="K13" s="110"/>
      <c r="L13" s="110"/>
      <c r="M13" s="110"/>
    </row>
    <row r="14" spans="1:13" ht="15">
      <c r="A14" s="36"/>
      <c r="B14" s="30"/>
      <c r="C14" s="30"/>
      <c r="D14" s="30"/>
      <c r="E14" s="30"/>
      <c r="F14" s="30"/>
      <c r="G14" s="30"/>
      <c r="H14" s="30"/>
      <c r="I14" s="30"/>
      <c r="J14" s="30"/>
      <c r="K14" s="30"/>
      <c r="L14" s="30"/>
      <c r="M14" s="30"/>
    </row>
    <row r="15" spans="1:13" ht="26.25">
      <c r="A15" s="10" t="s">
        <v>22</v>
      </c>
      <c r="B15" s="111" t="s">
        <v>23</v>
      </c>
      <c r="C15" s="111"/>
      <c r="D15" s="111"/>
      <c r="E15" s="111"/>
      <c r="F15" s="111"/>
      <c r="G15" s="111"/>
      <c r="H15" s="111"/>
      <c r="I15" s="111"/>
      <c r="J15" s="111"/>
      <c r="K15" s="111"/>
      <c r="L15" s="111"/>
      <c r="M15" s="111"/>
    </row>
    <row r="16" spans="1:13" ht="27.75" customHeight="1">
      <c r="A16" s="10">
        <v>1</v>
      </c>
      <c r="B16" s="112" t="s">
        <v>84</v>
      </c>
      <c r="C16" s="113"/>
      <c r="D16" s="113"/>
      <c r="E16" s="113"/>
      <c r="F16" s="113"/>
      <c r="G16" s="113"/>
      <c r="H16" s="113"/>
      <c r="I16" s="113"/>
      <c r="J16" s="113"/>
      <c r="K16" s="113"/>
      <c r="L16" s="113"/>
      <c r="M16" s="114"/>
    </row>
    <row r="17" spans="1:13" ht="15">
      <c r="A17" s="36"/>
      <c r="B17" s="30"/>
      <c r="C17" s="30"/>
      <c r="D17" s="30"/>
      <c r="E17" s="30"/>
      <c r="F17" s="30"/>
      <c r="G17" s="30"/>
      <c r="H17" s="30"/>
      <c r="I17" s="30"/>
      <c r="J17" s="30"/>
      <c r="K17" s="30"/>
      <c r="L17" s="30"/>
      <c r="M17" s="30"/>
    </row>
    <row r="18" spans="1:13" ht="15">
      <c r="A18" s="37" t="s">
        <v>26</v>
      </c>
      <c r="B18" s="30"/>
      <c r="C18" s="30"/>
      <c r="D18" s="30"/>
      <c r="E18" s="30"/>
      <c r="F18" s="30"/>
      <c r="G18" s="30"/>
      <c r="H18" s="30"/>
      <c r="I18" s="30"/>
      <c r="J18" s="30"/>
      <c r="K18" s="30"/>
      <c r="L18" s="30"/>
      <c r="M18" s="30"/>
    </row>
    <row r="19" spans="1:13" ht="40.5" customHeight="1">
      <c r="A19" s="38"/>
      <c r="B19" s="115" t="s">
        <v>84</v>
      </c>
      <c r="C19" s="115"/>
      <c r="D19" s="115"/>
      <c r="E19" s="115"/>
      <c r="F19" s="115"/>
      <c r="G19" s="115"/>
      <c r="H19" s="115"/>
      <c r="I19" s="115"/>
      <c r="J19" s="115"/>
      <c r="K19" s="115"/>
      <c r="L19" s="115"/>
      <c r="M19" s="115"/>
    </row>
    <row r="20" spans="1:13" ht="15">
      <c r="A20" s="37" t="s">
        <v>27</v>
      </c>
      <c r="B20" s="30"/>
      <c r="C20" s="30"/>
      <c r="D20" s="30"/>
      <c r="E20" s="30"/>
      <c r="F20" s="30"/>
      <c r="G20" s="30"/>
      <c r="H20" s="30"/>
      <c r="I20" s="30"/>
      <c r="J20" s="30"/>
      <c r="K20" s="30"/>
      <c r="L20" s="30"/>
      <c r="M20" s="30"/>
    </row>
    <row r="21" spans="1:13" ht="15">
      <c r="A21" s="36"/>
      <c r="B21" s="30"/>
      <c r="C21" s="30"/>
      <c r="D21" s="30"/>
      <c r="E21" s="30"/>
      <c r="F21" s="30"/>
      <c r="G21" s="30"/>
      <c r="H21" s="30"/>
      <c r="I21" s="30"/>
      <c r="J21" s="30"/>
      <c r="K21" s="30"/>
      <c r="L21" s="30"/>
      <c r="M21" s="30"/>
    </row>
    <row r="22" spans="1:13" ht="49.5" customHeight="1">
      <c r="A22" s="10" t="s">
        <v>22</v>
      </c>
      <c r="B22" s="111" t="s">
        <v>5</v>
      </c>
      <c r="C22" s="111"/>
      <c r="D22" s="111"/>
      <c r="E22" s="111"/>
      <c r="F22" s="111"/>
      <c r="G22" s="111"/>
      <c r="H22" s="111"/>
      <c r="I22" s="111"/>
      <c r="J22" s="111"/>
      <c r="K22" s="111"/>
      <c r="L22" s="111"/>
      <c r="M22" s="111"/>
    </row>
    <row r="23" spans="1:13" ht="49.5" customHeight="1">
      <c r="A23" s="10">
        <v>1</v>
      </c>
      <c r="B23" s="112" t="s">
        <v>86</v>
      </c>
      <c r="C23" s="113"/>
      <c r="D23" s="113"/>
      <c r="E23" s="113"/>
      <c r="F23" s="113"/>
      <c r="G23" s="113"/>
      <c r="H23" s="113"/>
      <c r="I23" s="113"/>
      <c r="J23" s="113"/>
      <c r="K23" s="113"/>
      <c r="L23" s="113"/>
      <c r="M23" s="114"/>
    </row>
    <row r="24" spans="1:13" ht="19.5" customHeight="1">
      <c r="A24" s="10">
        <v>2</v>
      </c>
      <c r="B24" s="112" t="s">
        <v>88</v>
      </c>
      <c r="C24" s="113"/>
      <c r="D24" s="113"/>
      <c r="E24" s="113"/>
      <c r="F24" s="113"/>
      <c r="G24" s="113"/>
      <c r="H24" s="113"/>
      <c r="I24" s="113"/>
      <c r="J24" s="113"/>
      <c r="K24" s="113"/>
      <c r="L24" s="113"/>
      <c r="M24" s="114"/>
    </row>
    <row r="25" spans="1:13" ht="21" customHeight="1">
      <c r="A25" s="10">
        <v>3</v>
      </c>
      <c r="B25" s="112" t="s">
        <v>89</v>
      </c>
      <c r="C25" s="113"/>
      <c r="D25" s="113"/>
      <c r="E25" s="113"/>
      <c r="F25" s="113"/>
      <c r="G25" s="113"/>
      <c r="H25" s="113"/>
      <c r="I25" s="113"/>
      <c r="J25" s="113"/>
      <c r="K25" s="113"/>
      <c r="L25" s="113"/>
      <c r="M25" s="114"/>
    </row>
    <row r="26" spans="1:13" ht="18.75" customHeight="1">
      <c r="A26" s="10">
        <v>4</v>
      </c>
      <c r="B26" s="112" t="s">
        <v>90</v>
      </c>
      <c r="C26" s="113"/>
      <c r="D26" s="113"/>
      <c r="E26" s="113"/>
      <c r="F26" s="113"/>
      <c r="G26" s="113"/>
      <c r="H26" s="113"/>
      <c r="I26" s="113"/>
      <c r="J26" s="113"/>
      <c r="K26" s="113"/>
      <c r="L26" s="113"/>
      <c r="M26" s="114"/>
    </row>
    <row r="27" spans="1:13" ht="15">
      <c r="A27" s="36"/>
      <c r="B27" s="30"/>
      <c r="C27" s="30"/>
      <c r="D27" s="30"/>
      <c r="E27" s="30"/>
      <c r="F27" s="30"/>
      <c r="G27" s="30"/>
      <c r="H27" s="30"/>
      <c r="I27" s="30"/>
      <c r="J27" s="30"/>
      <c r="K27" s="30"/>
      <c r="L27" s="30"/>
      <c r="M27" s="30"/>
    </row>
    <row r="28" spans="1:13" ht="15">
      <c r="A28" s="37" t="s">
        <v>28</v>
      </c>
      <c r="B28" s="30"/>
      <c r="C28" s="30"/>
      <c r="D28" s="30"/>
      <c r="E28" s="30"/>
      <c r="F28" s="30"/>
      <c r="G28" s="30"/>
      <c r="H28" s="30"/>
      <c r="I28" s="30"/>
      <c r="J28" s="30"/>
      <c r="K28" s="30"/>
      <c r="L28" s="30"/>
      <c r="M28" s="30"/>
    </row>
    <row r="29" spans="1:13" ht="15.75" customHeight="1">
      <c r="A29" s="30" t="s">
        <v>44</v>
      </c>
      <c r="B29" s="38"/>
      <c r="C29" s="30"/>
      <c r="D29" s="30"/>
      <c r="E29" s="30"/>
      <c r="F29" s="30"/>
      <c r="G29" s="30"/>
      <c r="H29" s="30"/>
      <c r="I29" s="30"/>
      <c r="J29" s="30"/>
      <c r="K29" s="30"/>
      <c r="L29" s="38"/>
      <c r="M29" s="30"/>
    </row>
    <row r="30" spans="1:13" ht="15">
      <c r="A30" s="36"/>
      <c r="B30" s="30"/>
      <c r="C30" s="30"/>
      <c r="D30" s="30"/>
      <c r="E30" s="30"/>
      <c r="F30" s="30"/>
      <c r="G30" s="30"/>
      <c r="H30" s="30"/>
      <c r="I30" s="30"/>
      <c r="J30" s="30"/>
      <c r="K30" s="30"/>
      <c r="L30" s="30"/>
      <c r="M30" s="42" t="s">
        <v>24</v>
      </c>
    </row>
    <row r="31" spans="1:26" ht="30" customHeight="1">
      <c r="A31" s="111" t="s">
        <v>22</v>
      </c>
      <c r="B31" s="111" t="s">
        <v>29</v>
      </c>
      <c r="C31" s="111"/>
      <c r="D31" s="111"/>
      <c r="E31" s="111" t="s">
        <v>16</v>
      </c>
      <c r="F31" s="111"/>
      <c r="G31" s="111"/>
      <c r="H31" s="111" t="s">
        <v>30</v>
      </c>
      <c r="I31" s="111"/>
      <c r="J31" s="111"/>
      <c r="K31" s="111" t="s">
        <v>17</v>
      </c>
      <c r="L31" s="111"/>
      <c r="M31" s="111"/>
      <c r="R31" s="88"/>
      <c r="S31" s="88"/>
      <c r="T31" s="88"/>
      <c r="U31" s="88"/>
      <c r="V31" s="88"/>
      <c r="W31" s="88"/>
      <c r="X31" s="88"/>
      <c r="Y31" s="88"/>
      <c r="Z31" s="88"/>
    </row>
    <row r="32" spans="1:26" ht="33" customHeight="1">
      <c r="A32" s="111"/>
      <c r="B32" s="111"/>
      <c r="C32" s="111"/>
      <c r="D32" s="111"/>
      <c r="E32" s="10" t="s">
        <v>18</v>
      </c>
      <c r="F32" s="10" t="s">
        <v>19</v>
      </c>
      <c r="G32" s="10" t="s">
        <v>20</v>
      </c>
      <c r="H32" s="10" t="s">
        <v>18</v>
      </c>
      <c r="I32" s="10" t="s">
        <v>19</v>
      </c>
      <c r="J32" s="10" t="s">
        <v>20</v>
      </c>
      <c r="K32" s="10" t="s">
        <v>18</v>
      </c>
      <c r="L32" s="10" t="s">
        <v>19</v>
      </c>
      <c r="M32" s="10" t="s">
        <v>20</v>
      </c>
      <c r="R32" s="5"/>
      <c r="S32" s="5"/>
      <c r="T32" s="5"/>
      <c r="U32" s="5"/>
      <c r="V32" s="5"/>
      <c r="W32" s="5"/>
      <c r="X32" s="5"/>
      <c r="Y32" s="5"/>
      <c r="Z32" s="5"/>
    </row>
    <row r="33" spans="1:26" ht="15">
      <c r="A33" s="10">
        <v>1</v>
      </c>
      <c r="B33" s="111">
        <v>2</v>
      </c>
      <c r="C33" s="111"/>
      <c r="D33" s="111"/>
      <c r="E33" s="10">
        <v>3</v>
      </c>
      <c r="F33" s="10">
        <v>4</v>
      </c>
      <c r="G33" s="10">
        <v>5</v>
      </c>
      <c r="H33" s="10">
        <v>6</v>
      </c>
      <c r="I33" s="10">
        <v>7</v>
      </c>
      <c r="J33" s="10">
        <v>8</v>
      </c>
      <c r="K33" s="10">
        <v>9</v>
      </c>
      <c r="L33" s="10">
        <v>10</v>
      </c>
      <c r="M33" s="10">
        <v>11</v>
      </c>
      <c r="R33" s="5"/>
      <c r="S33" s="5"/>
      <c r="T33" s="5"/>
      <c r="U33" s="5"/>
      <c r="V33" s="5"/>
      <c r="W33" s="5"/>
      <c r="X33" s="5"/>
      <c r="Y33" s="5"/>
      <c r="Z33" s="5"/>
    </row>
    <row r="34" spans="1:26" ht="107.25" customHeight="1">
      <c r="A34" s="10">
        <v>1</v>
      </c>
      <c r="B34" s="116" t="s">
        <v>86</v>
      </c>
      <c r="C34" s="117"/>
      <c r="D34" s="118"/>
      <c r="E34" s="14">
        <v>804700</v>
      </c>
      <c r="F34" s="10"/>
      <c r="G34" s="14">
        <f>E34</f>
        <v>804700</v>
      </c>
      <c r="H34" s="14">
        <v>324758</v>
      </c>
      <c r="I34" s="14"/>
      <c r="J34" s="14">
        <f>H34</f>
        <v>324758</v>
      </c>
      <c r="K34" s="14">
        <f>H34-E34</f>
        <v>-479942</v>
      </c>
      <c r="L34" s="10"/>
      <c r="M34" s="14">
        <f>K34</f>
        <v>-479942</v>
      </c>
      <c r="R34" s="5"/>
      <c r="S34" s="5"/>
      <c r="T34" s="5"/>
      <c r="U34" s="5"/>
      <c r="V34" s="5"/>
      <c r="W34" s="5"/>
      <c r="X34" s="5"/>
      <c r="Y34" s="5"/>
      <c r="Z34" s="5"/>
    </row>
    <row r="35" spans="1:26" ht="45" customHeight="1">
      <c r="A35" s="10">
        <v>2</v>
      </c>
      <c r="B35" s="112" t="s">
        <v>88</v>
      </c>
      <c r="C35" s="113"/>
      <c r="D35" s="114"/>
      <c r="E35" s="14">
        <v>676300</v>
      </c>
      <c r="F35" s="10"/>
      <c r="G35" s="14">
        <f>E35</f>
        <v>676300</v>
      </c>
      <c r="H35" s="14">
        <v>634551</v>
      </c>
      <c r="I35" s="14"/>
      <c r="J35" s="14">
        <f>H35</f>
        <v>634551</v>
      </c>
      <c r="K35" s="14">
        <f>H35-E35</f>
        <v>-41749</v>
      </c>
      <c r="L35" s="10"/>
      <c r="M35" s="14">
        <f>K35</f>
        <v>-41749</v>
      </c>
      <c r="R35" s="5"/>
      <c r="S35" s="5"/>
      <c r="T35" s="5"/>
      <c r="U35" s="5"/>
      <c r="V35" s="5"/>
      <c r="W35" s="5"/>
      <c r="X35" s="5"/>
      <c r="Y35" s="5"/>
      <c r="Z35" s="5"/>
    </row>
    <row r="36" spans="1:26" ht="20.25" customHeight="1">
      <c r="A36" s="10">
        <v>3</v>
      </c>
      <c r="B36" s="112" t="s">
        <v>89</v>
      </c>
      <c r="C36" s="113"/>
      <c r="D36" s="114"/>
      <c r="E36" s="14">
        <v>73991500</v>
      </c>
      <c r="F36" s="10"/>
      <c r="G36" s="46">
        <f>E36</f>
        <v>73991500</v>
      </c>
      <c r="H36" s="14">
        <v>73990908</v>
      </c>
      <c r="I36" s="14"/>
      <c r="J36" s="14">
        <f>H36</f>
        <v>73990908</v>
      </c>
      <c r="K36" s="14">
        <f>H36-E36</f>
        <v>-592</v>
      </c>
      <c r="L36" s="10"/>
      <c r="M36" s="14">
        <f>K36</f>
        <v>-592</v>
      </c>
      <c r="R36" s="5"/>
      <c r="S36" s="5"/>
      <c r="T36" s="5"/>
      <c r="U36" s="5"/>
      <c r="V36" s="5"/>
      <c r="W36" s="5"/>
      <c r="X36" s="5"/>
      <c r="Y36" s="5"/>
      <c r="Z36" s="5"/>
    </row>
    <row r="37" spans="1:26" ht="25.5" customHeight="1">
      <c r="A37" s="10">
        <v>4</v>
      </c>
      <c r="B37" s="112" t="s">
        <v>90</v>
      </c>
      <c r="C37" s="113"/>
      <c r="D37" s="114"/>
      <c r="E37" s="14">
        <v>209600</v>
      </c>
      <c r="F37" s="10"/>
      <c r="G37" s="14">
        <f>E37</f>
        <v>209600</v>
      </c>
      <c r="H37" s="14">
        <v>115623</v>
      </c>
      <c r="I37" s="14"/>
      <c r="J37" s="14">
        <f>H37</f>
        <v>115623</v>
      </c>
      <c r="K37" s="14">
        <f>H37-E37</f>
        <v>-93977</v>
      </c>
      <c r="L37" s="10"/>
      <c r="M37" s="14">
        <f>K37</f>
        <v>-93977</v>
      </c>
      <c r="R37" s="5"/>
      <c r="S37" s="5"/>
      <c r="T37" s="5"/>
      <c r="U37" s="5"/>
      <c r="V37" s="5"/>
      <c r="W37" s="5"/>
      <c r="X37" s="5"/>
      <c r="Y37" s="5"/>
      <c r="Z37" s="5"/>
    </row>
    <row r="38" spans="1:26" ht="15">
      <c r="A38" s="10"/>
      <c r="B38" s="119" t="s">
        <v>6</v>
      </c>
      <c r="C38" s="119"/>
      <c r="D38" s="119"/>
      <c r="E38" s="47">
        <f aca="true" t="shared" si="0" ref="E38:M38">E34+E35+E36+E37</f>
        <v>75682100</v>
      </c>
      <c r="F38" s="47">
        <f t="shared" si="0"/>
        <v>0</v>
      </c>
      <c r="G38" s="47">
        <f t="shared" si="0"/>
        <v>75682100</v>
      </c>
      <c r="H38" s="47">
        <f t="shared" si="0"/>
        <v>75065840</v>
      </c>
      <c r="I38" s="47">
        <f t="shared" si="0"/>
        <v>0</v>
      </c>
      <c r="J38" s="47">
        <f t="shared" si="0"/>
        <v>75065840</v>
      </c>
      <c r="K38" s="47">
        <f t="shared" si="0"/>
        <v>-616260</v>
      </c>
      <c r="L38" s="47">
        <f t="shared" si="0"/>
        <v>0</v>
      </c>
      <c r="M38" s="47">
        <f t="shared" si="0"/>
        <v>-616260</v>
      </c>
      <c r="R38" s="5"/>
      <c r="S38" s="5"/>
      <c r="T38" s="5"/>
      <c r="U38" s="5"/>
      <c r="V38" s="5"/>
      <c r="W38" s="5"/>
      <c r="X38" s="5"/>
      <c r="Y38" s="5"/>
      <c r="Z38" s="5"/>
    </row>
    <row r="39" spans="1:26" ht="15">
      <c r="A39" s="10"/>
      <c r="B39" s="111"/>
      <c r="C39" s="111"/>
      <c r="D39" s="111"/>
      <c r="E39" s="10"/>
      <c r="F39" s="10"/>
      <c r="G39" s="10"/>
      <c r="H39" s="10"/>
      <c r="I39" s="10"/>
      <c r="J39" s="10"/>
      <c r="K39" s="10"/>
      <c r="L39" s="10"/>
      <c r="M39" s="10"/>
      <c r="R39" s="5"/>
      <c r="S39" s="5"/>
      <c r="T39" s="5"/>
      <c r="U39" s="5"/>
      <c r="V39" s="5"/>
      <c r="W39" s="5"/>
      <c r="X39" s="5"/>
      <c r="Y39" s="5"/>
      <c r="Z39" s="5"/>
    </row>
    <row r="40" spans="1:13" ht="111" customHeight="1">
      <c r="A40" s="120" t="s">
        <v>45</v>
      </c>
      <c r="B40" s="121"/>
      <c r="C40" s="121"/>
      <c r="D40" s="121"/>
      <c r="E40" s="121"/>
      <c r="F40" s="121"/>
      <c r="G40" s="121"/>
      <c r="H40" s="121"/>
      <c r="I40" s="121"/>
      <c r="J40" s="121"/>
      <c r="K40" s="121"/>
      <c r="L40" s="121"/>
      <c r="M40" s="121"/>
    </row>
    <row r="41" spans="1:13" ht="26.25">
      <c r="A41" s="10" t="s">
        <v>22</v>
      </c>
      <c r="B41" s="111" t="s">
        <v>46</v>
      </c>
      <c r="C41" s="111"/>
      <c r="D41" s="111"/>
      <c r="E41" s="111"/>
      <c r="F41" s="111"/>
      <c r="G41" s="111"/>
      <c r="H41" s="111"/>
      <c r="I41" s="111"/>
      <c r="J41" s="111"/>
      <c r="K41" s="111"/>
      <c r="L41" s="111"/>
      <c r="M41" s="111"/>
    </row>
    <row r="42" spans="1:13" ht="36" customHeight="1">
      <c r="A42" s="10">
        <v>1</v>
      </c>
      <c r="B42" s="112" t="s">
        <v>147</v>
      </c>
      <c r="C42" s="113"/>
      <c r="D42" s="113"/>
      <c r="E42" s="113"/>
      <c r="F42" s="113"/>
      <c r="G42" s="113"/>
      <c r="H42" s="113"/>
      <c r="I42" s="113"/>
      <c r="J42" s="113"/>
      <c r="K42" s="113"/>
      <c r="L42" s="113"/>
      <c r="M42" s="114"/>
    </row>
    <row r="43" spans="1:13" ht="6" customHeight="1">
      <c r="A43" s="36"/>
      <c r="B43" s="30"/>
      <c r="C43" s="30"/>
      <c r="D43" s="30"/>
      <c r="E43" s="30"/>
      <c r="F43" s="30"/>
      <c r="G43" s="30"/>
      <c r="H43" s="30"/>
      <c r="I43" s="30"/>
      <c r="J43" s="30"/>
      <c r="K43" s="30"/>
      <c r="L43" s="30"/>
      <c r="M43" s="30"/>
    </row>
    <row r="44" spans="1:13" ht="14.25" customHeight="1">
      <c r="A44" s="122" t="s">
        <v>31</v>
      </c>
      <c r="B44" s="122"/>
      <c r="C44" s="122"/>
      <c r="D44" s="122"/>
      <c r="E44" s="122"/>
      <c r="F44" s="122"/>
      <c r="G44" s="122"/>
      <c r="H44" s="122"/>
      <c r="I44" s="122"/>
      <c r="J44" s="122"/>
      <c r="K44" s="122"/>
      <c r="L44" s="122"/>
      <c r="M44" s="122"/>
    </row>
    <row r="45" spans="1:13" ht="10.5" customHeight="1">
      <c r="A45" s="36"/>
      <c r="B45" s="30"/>
      <c r="C45" s="30"/>
      <c r="D45" s="30"/>
      <c r="E45" s="30"/>
      <c r="F45" s="30"/>
      <c r="G45" s="30"/>
      <c r="H45" s="30"/>
      <c r="I45" s="30"/>
      <c r="J45" s="30"/>
      <c r="K45" s="30"/>
      <c r="L45" s="30"/>
      <c r="M45" s="38" t="s">
        <v>24</v>
      </c>
    </row>
    <row r="46" spans="1:13" ht="31.5" customHeight="1">
      <c r="A46" s="111" t="s">
        <v>4</v>
      </c>
      <c r="B46" s="111" t="s">
        <v>32</v>
      </c>
      <c r="C46" s="111"/>
      <c r="D46" s="111"/>
      <c r="E46" s="111" t="s">
        <v>16</v>
      </c>
      <c r="F46" s="111"/>
      <c r="G46" s="111"/>
      <c r="H46" s="111" t="s">
        <v>30</v>
      </c>
      <c r="I46" s="111"/>
      <c r="J46" s="111"/>
      <c r="K46" s="111" t="s">
        <v>17</v>
      </c>
      <c r="L46" s="111"/>
      <c r="M46" s="111"/>
    </row>
    <row r="47" spans="1:13" ht="33" customHeight="1">
      <c r="A47" s="111"/>
      <c r="B47" s="111"/>
      <c r="C47" s="111"/>
      <c r="D47" s="111"/>
      <c r="E47" s="10" t="s">
        <v>18</v>
      </c>
      <c r="F47" s="10" t="s">
        <v>19</v>
      </c>
      <c r="G47" s="10" t="s">
        <v>20</v>
      </c>
      <c r="H47" s="10" t="s">
        <v>18</v>
      </c>
      <c r="I47" s="10" t="s">
        <v>19</v>
      </c>
      <c r="J47" s="10" t="s">
        <v>20</v>
      </c>
      <c r="K47" s="10" t="s">
        <v>18</v>
      </c>
      <c r="L47" s="10" t="s">
        <v>19</v>
      </c>
      <c r="M47" s="10" t="s">
        <v>20</v>
      </c>
    </row>
    <row r="48" spans="1:13" ht="15">
      <c r="A48" s="10">
        <v>1</v>
      </c>
      <c r="B48" s="111">
        <v>2</v>
      </c>
      <c r="C48" s="111"/>
      <c r="D48" s="111"/>
      <c r="E48" s="10">
        <v>3</v>
      </c>
      <c r="F48" s="10">
        <v>4</v>
      </c>
      <c r="G48" s="10">
        <v>5</v>
      </c>
      <c r="H48" s="10">
        <v>6</v>
      </c>
      <c r="I48" s="10">
        <v>7</v>
      </c>
      <c r="J48" s="10">
        <v>8</v>
      </c>
      <c r="K48" s="10">
        <v>9</v>
      </c>
      <c r="L48" s="10">
        <v>10</v>
      </c>
      <c r="M48" s="10">
        <v>11</v>
      </c>
    </row>
    <row r="49" spans="1:13" ht="50.25" customHeight="1">
      <c r="A49" s="10">
        <v>1</v>
      </c>
      <c r="B49" s="112" t="s">
        <v>91</v>
      </c>
      <c r="C49" s="113"/>
      <c r="D49" s="114"/>
      <c r="E49" s="14">
        <v>1481000</v>
      </c>
      <c r="F49" s="14"/>
      <c r="G49" s="14">
        <f>E49</f>
        <v>1481000</v>
      </c>
      <c r="H49" s="14">
        <v>959309</v>
      </c>
      <c r="I49" s="14"/>
      <c r="J49" s="14">
        <f>H49</f>
        <v>959309</v>
      </c>
      <c r="K49" s="14">
        <f>H49-G49</f>
        <v>-521691</v>
      </c>
      <c r="L49" s="14"/>
      <c r="M49" s="14">
        <f>K49</f>
        <v>-521691</v>
      </c>
    </row>
    <row r="50" spans="1:13" ht="35.25" customHeight="1">
      <c r="A50" s="10">
        <v>2</v>
      </c>
      <c r="B50" s="112" t="s">
        <v>92</v>
      </c>
      <c r="C50" s="113"/>
      <c r="D50" s="114"/>
      <c r="E50" s="14">
        <v>73991500</v>
      </c>
      <c r="F50" s="14"/>
      <c r="G50" s="14">
        <f>E50</f>
        <v>73991500</v>
      </c>
      <c r="H50" s="14">
        <v>73990908</v>
      </c>
      <c r="I50" s="14"/>
      <c r="J50" s="14">
        <f>H50</f>
        <v>73990908</v>
      </c>
      <c r="K50" s="14">
        <f>J50-G50</f>
        <v>-592</v>
      </c>
      <c r="L50" s="14"/>
      <c r="M50" s="14">
        <f>K50</f>
        <v>-592</v>
      </c>
    </row>
    <row r="51" spans="1:13" ht="64.5" customHeight="1">
      <c r="A51" s="10">
        <v>3</v>
      </c>
      <c r="B51" s="112" t="s">
        <v>93</v>
      </c>
      <c r="C51" s="113"/>
      <c r="D51" s="114"/>
      <c r="E51" s="14">
        <v>209600</v>
      </c>
      <c r="F51" s="14"/>
      <c r="G51" s="14">
        <f>E51</f>
        <v>209600</v>
      </c>
      <c r="H51" s="14">
        <v>115623</v>
      </c>
      <c r="I51" s="14"/>
      <c r="J51" s="14">
        <f>H51</f>
        <v>115623</v>
      </c>
      <c r="K51" s="14">
        <f>J51-G51</f>
        <v>-93977</v>
      </c>
      <c r="L51" s="14"/>
      <c r="M51" s="14">
        <f>K51</f>
        <v>-93977</v>
      </c>
    </row>
    <row r="52" spans="1:13" ht="20.25" customHeight="1">
      <c r="A52" s="36"/>
      <c r="B52" s="30"/>
      <c r="C52" s="30"/>
      <c r="D52" s="30"/>
      <c r="E52" s="30"/>
      <c r="F52" s="30"/>
      <c r="G52" s="30"/>
      <c r="H52" s="30"/>
      <c r="I52" s="30"/>
      <c r="J52" s="30"/>
      <c r="K52" s="30"/>
      <c r="L52" s="30"/>
      <c r="M52" s="30"/>
    </row>
    <row r="53" spans="1:13" ht="20.25" customHeight="1">
      <c r="A53" s="37" t="s">
        <v>33</v>
      </c>
      <c r="B53" s="30"/>
      <c r="C53" s="30"/>
      <c r="D53" s="30"/>
      <c r="E53" s="30"/>
      <c r="F53" s="30"/>
      <c r="G53" s="30"/>
      <c r="H53" s="30"/>
      <c r="I53" s="30"/>
      <c r="J53" s="30"/>
      <c r="K53" s="30"/>
      <c r="L53" s="30"/>
      <c r="M53" s="30"/>
    </row>
    <row r="54" spans="1:13" ht="24" customHeight="1">
      <c r="A54" s="36" t="s">
        <v>47</v>
      </c>
      <c r="B54" s="30"/>
      <c r="C54" s="30"/>
      <c r="D54" s="30"/>
      <c r="E54" s="30"/>
      <c r="F54" s="30"/>
      <c r="G54" s="30"/>
      <c r="H54" s="30"/>
      <c r="I54" s="30"/>
      <c r="J54" s="30"/>
      <c r="K54" s="30"/>
      <c r="L54" s="30"/>
      <c r="M54" s="30"/>
    </row>
    <row r="55" spans="1:13" ht="53.25" customHeight="1">
      <c r="A55" s="111" t="s">
        <v>4</v>
      </c>
      <c r="B55" s="111" t="s">
        <v>21</v>
      </c>
      <c r="C55" s="111" t="s">
        <v>7</v>
      </c>
      <c r="D55" s="111" t="s">
        <v>8</v>
      </c>
      <c r="E55" s="111" t="s">
        <v>16</v>
      </c>
      <c r="F55" s="111"/>
      <c r="G55" s="111"/>
      <c r="H55" s="111" t="s">
        <v>34</v>
      </c>
      <c r="I55" s="111"/>
      <c r="J55" s="111"/>
      <c r="K55" s="111" t="s">
        <v>17</v>
      </c>
      <c r="L55" s="111"/>
      <c r="M55" s="111"/>
    </row>
    <row r="56" spans="1:13" ht="36" customHeight="1">
      <c r="A56" s="111"/>
      <c r="B56" s="111"/>
      <c r="C56" s="111"/>
      <c r="D56" s="111"/>
      <c r="E56" s="10" t="s">
        <v>18</v>
      </c>
      <c r="F56" s="10" t="s">
        <v>19</v>
      </c>
      <c r="G56" s="10" t="s">
        <v>20</v>
      </c>
      <c r="H56" s="10" t="s">
        <v>18</v>
      </c>
      <c r="I56" s="10" t="s">
        <v>19</v>
      </c>
      <c r="J56" s="10" t="s">
        <v>20</v>
      </c>
      <c r="K56" s="10" t="s">
        <v>18</v>
      </c>
      <c r="L56" s="10" t="s">
        <v>19</v>
      </c>
      <c r="M56" s="10" t="s">
        <v>20</v>
      </c>
    </row>
    <row r="57" spans="1:13" ht="15">
      <c r="A57" s="10">
        <v>1</v>
      </c>
      <c r="B57" s="10">
        <v>2</v>
      </c>
      <c r="C57" s="10">
        <v>3</v>
      </c>
      <c r="D57" s="10">
        <v>4</v>
      </c>
      <c r="E57" s="10">
        <v>5</v>
      </c>
      <c r="F57" s="10">
        <v>6</v>
      </c>
      <c r="G57" s="10">
        <v>7</v>
      </c>
      <c r="H57" s="10">
        <v>8</v>
      </c>
      <c r="I57" s="10">
        <v>9</v>
      </c>
      <c r="J57" s="10">
        <v>10</v>
      </c>
      <c r="K57" s="10">
        <v>11</v>
      </c>
      <c r="L57" s="10">
        <v>12</v>
      </c>
      <c r="M57" s="10">
        <v>13</v>
      </c>
    </row>
    <row r="58" spans="1:13" ht="54" customHeight="1">
      <c r="A58" s="13">
        <v>1</v>
      </c>
      <c r="B58" s="124" t="s">
        <v>87</v>
      </c>
      <c r="C58" s="125"/>
      <c r="D58" s="125"/>
      <c r="E58" s="125"/>
      <c r="F58" s="125"/>
      <c r="G58" s="125"/>
      <c r="H58" s="125"/>
      <c r="I58" s="125"/>
      <c r="J58" s="125"/>
      <c r="K58" s="125"/>
      <c r="L58" s="125"/>
      <c r="M58" s="126"/>
    </row>
    <row r="59" spans="1:13" ht="24" customHeight="1">
      <c r="A59" s="13">
        <v>1</v>
      </c>
      <c r="B59" s="132" t="s">
        <v>9</v>
      </c>
      <c r="C59" s="133"/>
      <c r="D59" s="133"/>
      <c r="E59" s="133"/>
      <c r="F59" s="133"/>
      <c r="G59" s="133"/>
      <c r="H59" s="133"/>
      <c r="I59" s="133"/>
      <c r="J59" s="133"/>
      <c r="K59" s="133"/>
      <c r="L59" s="133"/>
      <c r="M59" s="134"/>
    </row>
    <row r="60" spans="1:13" ht="28.5" customHeight="1">
      <c r="A60" s="10">
        <v>1</v>
      </c>
      <c r="B60" s="12" t="s">
        <v>94</v>
      </c>
      <c r="C60" s="12" t="s">
        <v>95</v>
      </c>
      <c r="D60" s="12" t="s">
        <v>96</v>
      </c>
      <c r="E60" s="14">
        <f>E34</f>
        <v>804700</v>
      </c>
      <c r="F60" s="14"/>
      <c r="G60" s="14">
        <f>E60</f>
        <v>804700</v>
      </c>
      <c r="H60" s="14">
        <f>H34</f>
        <v>324758</v>
      </c>
      <c r="I60" s="14"/>
      <c r="J60" s="14">
        <f>H60</f>
        <v>324758</v>
      </c>
      <c r="K60" s="14">
        <f>H60-E60</f>
        <v>-479942</v>
      </c>
      <c r="L60" s="14"/>
      <c r="M60" s="14">
        <f>K60</f>
        <v>-479942</v>
      </c>
    </row>
    <row r="61" spans="1:13" ht="15">
      <c r="A61" s="13">
        <v>2</v>
      </c>
      <c r="B61" s="129" t="s">
        <v>10</v>
      </c>
      <c r="C61" s="130"/>
      <c r="D61" s="130"/>
      <c r="E61" s="130"/>
      <c r="F61" s="130"/>
      <c r="G61" s="130"/>
      <c r="H61" s="130"/>
      <c r="I61" s="130"/>
      <c r="J61" s="130"/>
      <c r="K61" s="130"/>
      <c r="L61" s="130"/>
      <c r="M61" s="131"/>
    </row>
    <row r="62" spans="1:13" ht="37.5" customHeight="1">
      <c r="A62" s="10">
        <v>1</v>
      </c>
      <c r="B62" s="12" t="s">
        <v>97</v>
      </c>
      <c r="C62" s="12" t="s">
        <v>98</v>
      </c>
      <c r="D62" s="12" t="s">
        <v>110</v>
      </c>
      <c r="E62" s="14">
        <v>5</v>
      </c>
      <c r="F62" s="14"/>
      <c r="G62" s="14">
        <f>E62</f>
        <v>5</v>
      </c>
      <c r="H62" s="14">
        <v>3</v>
      </c>
      <c r="I62" s="14"/>
      <c r="J62" s="14">
        <f>H62</f>
        <v>3</v>
      </c>
      <c r="K62" s="14">
        <f>H62-G62</f>
        <v>-2</v>
      </c>
      <c r="L62" s="14"/>
      <c r="M62" s="14">
        <f>K62</f>
        <v>-2</v>
      </c>
    </row>
    <row r="63" spans="1:13" ht="15">
      <c r="A63" s="13">
        <v>3</v>
      </c>
      <c r="B63" s="129" t="s">
        <v>11</v>
      </c>
      <c r="C63" s="130"/>
      <c r="D63" s="130"/>
      <c r="E63" s="130"/>
      <c r="F63" s="130"/>
      <c r="G63" s="130"/>
      <c r="H63" s="130"/>
      <c r="I63" s="130"/>
      <c r="J63" s="130"/>
      <c r="K63" s="130"/>
      <c r="L63" s="130"/>
      <c r="M63" s="131"/>
    </row>
    <row r="64" spans="1:13" ht="27.75" customHeight="1">
      <c r="A64" s="10">
        <v>1</v>
      </c>
      <c r="B64" s="12" t="s">
        <v>99</v>
      </c>
      <c r="C64" s="12" t="s">
        <v>95</v>
      </c>
      <c r="D64" s="12" t="s">
        <v>96</v>
      </c>
      <c r="E64" s="14">
        <f>E60/E62</f>
        <v>160940</v>
      </c>
      <c r="F64" s="14"/>
      <c r="G64" s="14">
        <f>E64</f>
        <v>160940</v>
      </c>
      <c r="H64" s="14">
        <f>H60/H62</f>
        <v>108252.66666666667</v>
      </c>
      <c r="I64" s="14"/>
      <c r="J64" s="14">
        <f>H64</f>
        <v>108252.66666666667</v>
      </c>
      <c r="K64" s="14">
        <f>H64-E64</f>
        <v>-52687.33333333333</v>
      </c>
      <c r="L64" s="14"/>
      <c r="M64" s="14">
        <f>K64</f>
        <v>-52687.33333333333</v>
      </c>
    </row>
    <row r="65" spans="1:13" ht="15">
      <c r="A65" s="13">
        <v>4</v>
      </c>
      <c r="B65" s="129" t="s">
        <v>12</v>
      </c>
      <c r="C65" s="130"/>
      <c r="D65" s="130"/>
      <c r="E65" s="130"/>
      <c r="F65" s="130"/>
      <c r="G65" s="130"/>
      <c r="H65" s="130"/>
      <c r="I65" s="130"/>
      <c r="J65" s="130"/>
      <c r="K65" s="130"/>
      <c r="L65" s="130"/>
      <c r="M65" s="131"/>
    </row>
    <row r="66" spans="1:13" ht="57" customHeight="1">
      <c r="A66" s="10">
        <v>1</v>
      </c>
      <c r="B66" s="12" t="s">
        <v>100</v>
      </c>
      <c r="C66" s="12" t="s">
        <v>72</v>
      </c>
      <c r="D66" s="12" t="s">
        <v>68</v>
      </c>
      <c r="E66" s="14">
        <v>100</v>
      </c>
      <c r="F66" s="14"/>
      <c r="G66" s="14">
        <f>E66</f>
        <v>100</v>
      </c>
      <c r="H66" s="14">
        <f>H62*100/5</f>
        <v>60</v>
      </c>
      <c r="I66" s="14"/>
      <c r="J66" s="14">
        <f>H66</f>
        <v>60</v>
      </c>
      <c r="K66" s="14">
        <f>H66-E66</f>
        <v>-40</v>
      </c>
      <c r="L66" s="14"/>
      <c r="M66" s="14">
        <f>K66</f>
        <v>-40</v>
      </c>
    </row>
    <row r="67" spans="1:13" ht="15" customHeight="1">
      <c r="A67" s="13">
        <v>2</v>
      </c>
      <c r="B67" s="125" t="s">
        <v>88</v>
      </c>
      <c r="C67" s="125"/>
      <c r="D67" s="125"/>
      <c r="E67" s="125"/>
      <c r="F67" s="125"/>
      <c r="G67" s="125"/>
      <c r="H67" s="125"/>
      <c r="I67" s="125"/>
      <c r="J67" s="125"/>
      <c r="K67" s="125"/>
      <c r="L67" s="125"/>
      <c r="M67" s="125"/>
    </row>
    <row r="68" spans="1:13" ht="15.75" customHeight="1">
      <c r="A68" s="13">
        <v>1</v>
      </c>
      <c r="B68" s="129" t="s">
        <v>9</v>
      </c>
      <c r="C68" s="130"/>
      <c r="D68" s="130"/>
      <c r="E68" s="130"/>
      <c r="F68" s="130"/>
      <c r="G68" s="130"/>
      <c r="H68" s="130"/>
      <c r="I68" s="130"/>
      <c r="J68" s="130"/>
      <c r="K68" s="130"/>
      <c r="L68" s="130"/>
      <c r="M68" s="131"/>
    </row>
    <row r="69" spans="1:13" ht="27" customHeight="1">
      <c r="A69" s="10">
        <v>1</v>
      </c>
      <c r="B69" s="12" t="s">
        <v>94</v>
      </c>
      <c r="C69" s="12" t="s">
        <v>95</v>
      </c>
      <c r="D69" s="12" t="s">
        <v>96</v>
      </c>
      <c r="E69" s="14">
        <f>E35</f>
        <v>676300</v>
      </c>
      <c r="F69" s="14"/>
      <c r="G69" s="14">
        <f>E69</f>
        <v>676300</v>
      </c>
      <c r="H69" s="14">
        <f>H35</f>
        <v>634551</v>
      </c>
      <c r="I69" s="14"/>
      <c r="J69" s="14">
        <f>H69</f>
        <v>634551</v>
      </c>
      <c r="K69" s="14">
        <f>H69-E69</f>
        <v>-41749</v>
      </c>
      <c r="L69" s="14"/>
      <c r="M69" s="14">
        <f>K69</f>
        <v>-41749</v>
      </c>
    </row>
    <row r="70" spans="1:13" ht="15" customHeight="1">
      <c r="A70" s="13">
        <v>2</v>
      </c>
      <c r="B70" s="129" t="s">
        <v>10</v>
      </c>
      <c r="C70" s="130"/>
      <c r="D70" s="130"/>
      <c r="E70" s="130"/>
      <c r="F70" s="130"/>
      <c r="G70" s="130"/>
      <c r="H70" s="130"/>
      <c r="I70" s="130"/>
      <c r="J70" s="130"/>
      <c r="K70" s="130"/>
      <c r="L70" s="130"/>
      <c r="M70" s="131"/>
    </row>
    <row r="71" spans="1:13" ht="36.75" customHeight="1">
      <c r="A71" s="10">
        <v>1</v>
      </c>
      <c r="B71" s="12" t="s">
        <v>97</v>
      </c>
      <c r="C71" s="12" t="s">
        <v>98</v>
      </c>
      <c r="D71" s="12" t="s">
        <v>110</v>
      </c>
      <c r="E71" s="14">
        <v>1</v>
      </c>
      <c r="F71" s="14"/>
      <c r="G71" s="14">
        <f>E71</f>
        <v>1</v>
      </c>
      <c r="H71" s="14">
        <v>1</v>
      </c>
      <c r="I71" s="14"/>
      <c r="J71" s="14">
        <v>1</v>
      </c>
      <c r="K71" s="14">
        <f>H71-E71</f>
        <v>0</v>
      </c>
      <c r="L71" s="14"/>
      <c r="M71" s="14">
        <f>K71</f>
        <v>0</v>
      </c>
    </row>
    <row r="72" spans="1:13" ht="12.75" customHeight="1">
      <c r="A72" s="13">
        <v>3</v>
      </c>
      <c r="B72" s="129" t="s">
        <v>11</v>
      </c>
      <c r="C72" s="130"/>
      <c r="D72" s="130"/>
      <c r="E72" s="130"/>
      <c r="F72" s="130"/>
      <c r="G72" s="130"/>
      <c r="H72" s="130"/>
      <c r="I72" s="130"/>
      <c r="J72" s="130"/>
      <c r="K72" s="130"/>
      <c r="L72" s="130"/>
      <c r="M72" s="131"/>
    </row>
    <row r="73" spans="1:13" ht="28.5" customHeight="1">
      <c r="A73" s="10">
        <v>1</v>
      </c>
      <c r="B73" s="12" t="s">
        <v>99</v>
      </c>
      <c r="C73" s="12" t="s">
        <v>95</v>
      </c>
      <c r="D73" s="12" t="s">
        <v>96</v>
      </c>
      <c r="E73" s="14">
        <f>E69/E71</f>
        <v>676300</v>
      </c>
      <c r="F73" s="14"/>
      <c r="G73" s="14">
        <f>E73</f>
        <v>676300</v>
      </c>
      <c r="H73" s="14">
        <f>H69/H71</f>
        <v>634551</v>
      </c>
      <c r="I73" s="14"/>
      <c r="J73" s="14">
        <f>H73</f>
        <v>634551</v>
      </c>
      <c r="K73" s="14">
        <f>H73-G73</f>
        <v>-41749</v>
      </c>
      <c r="L73" s="14"/>
      <c r="M73" s="14">
        <f>K73</f>
        <v>-41749</v>
      </c>
    </row>
    <row r="74" spans="1:13" ht="12.75" customHeight="1">
      <c r="A74" s="13">
        <v>4</v>
      </c>
      <c r="B74" s="129" t="s">
        <v>12</v>
      </c>
      <c r="C74" s="130"/>
      <c r="D74" s="130"/>
      <c r="E74" s="130"/>
      <c r="F74" s="130"/>
      <c r="G74" s="130"/>
      <c r="H74" s="130"/>
      <c r="I74" s="130"/>
      <c r="J74" s="130"/>
      <c r="K74" s="130"/>
      <c r="L74" s="130"/>
      <c r="M74" s="131"/>
    </row>
    <row r="75" spans="1:13" ht="57" customHeight="1">
      <c r="A75" s="10">
        <v>1</v>
      </c>
      <c r="B75" s="12" t="s">
        <v>100</v>
      </c>
      <c r="C75" s="12" t="s">
        <v>72</v>
      </c>
      <c r="D75" s="12" t="s">
        <v>68</v>
      </c>
      <c r="E75" s="14">
        <v>14</v>
      </c>
      <c r="F75" s="14"/>
      <c r="G75" s="14">
        <f>E75</f>
        <v>14</v>
      </c>
      <c r="H75" s="14">
        <f>H71*100/7</f>
        <v>14.285714285714286</v>
      </c>
      <c r="I75" s="14"/>
      <c r="J75" s="14">
        <f>H75</f>
        <v>14.285714285714286</v>
      </c>
      <c r="K75" s="14">
        <f>H75-G75</f>
        <v>0.2857142857142865</v>
      </c>
      <c r="L75" s="14"/>
      <c r="M75" s="14">
        <f>K75</f>
        <v>0.2857142857142865</v>
      </c>
    </row>
    <row r="76" spans="1:13" ht="18" customHeight="1">
      <c r="A76" s="13">
        <v>3</v>
      </c>
      <c r="B76" s="119" t="s">
        <v>89</v>
      </c>
      <c r="C76" s="119"/>
      <c r="D76" s="119"/>
      <c r="E76" s="119"/>
      <c r="F76" s="119"/>
      <c r="G76" s="119"/>
      <c r="H76" s="119"/>
      <c r="I76" s="119"/>
      <c r="J76" s="119"/>
      <c r="K76" s="119"/>
      <c r="L76" s="119"/>
      <c r="M76" s="119"/>
    </row>
    <row r="77" spans="1:13" ht="15" customHeight="1">
      <c r="A77" s="13">
        <v>1</v>
      </c>
      <c r="B77" s="129" t="s">
        <v>9</v>
      </c>
      <c r="C77" s="130"/>
      <c r="D77" s="130"/>
      <c r="E77" s="130"/>
      <c r="F77" s="130"/>
      <c r="G77" s="130"/>
      <c r="H77" s="130"/>
      <c r="I77" s="130"/>
      <c r="J77" s="130"/>
      <c r="K77" s="130"/>
      <c r="L77" s="130"/>
      <c r="M77" s="131"/>
    </row>
    <row r="78" spans="1:13" ht="83.25" customHeight="1">
      <c r="A78" s="10">
        <v>1</v>
      </c>
      <c r="B78" s="12" t="s">
        <v>101</v>
      </c>
      <c r="C78" s="12" t="s">
        <v>95</v>
      </c>
      <c r="D78" s="12" t="s">
        <v>96</v>
      </c>
      <c r="E78" s="14">
        <f>E50</f>
        <v>73991500</v>
      </c>
      <c r="F78" s="14"/>
      <c r="G78" s="14">
        <f>E78</f>
        <v>73991500</v>
      </c>
      <c r="H78" s="14">
        <f>H50</f>
        <v>73990908</v>
      </c>
      <c r="I78" s="14"/>
      <c r="J78" s="14">
        <f>H78</f>
        <v>73990908</v>
      </c>
      <c r="K78" s="14">
        <f>J78-G78</f>
        <v>-592</v>
      </c>
      <c r="L78" s="14"/>
      <c r="M78" s="14">
        <f>K78</f>
        <v>-592</v>
      </c>
    </row>
    <row r="79" spans="1:13" ht="57" customHeight="1">
      <c r="A79" s="10">
        <v>2</v>
      </c>
      <c r="B79" s="12" t="s">
        <v>102</v>
      </c>
      <c r="C79" s="12" t="s">
        <v>95</v>
      </c>
      <c r="D79" s="12" t="s">
        <v>96</v>
      </c>
      <c r="E79" s="14">
        <v>1337000</v>
      </c>
      <c r="F79" s="14"/>
      <c r="G79" s="14">
        <f>E79</f>
        <v>1337000</v>
      </c>
      <c r="H79" s="14">
        <v>420000</v>
      </c>
      <c r="I79" s="14"/>
      <c r="J79" s="14">
        <f>H79</f>
        <v>420000</v>
      </c>
      <c r="K79" s="14">
        <f>H79-E79</f>
        <v>-917000</v>
      </c>
      <c r="L79" s="14"/>
      <c r="M79" s="14">
        <f>K79</f>
        <v>-917000</v>
      </c>
    </row>
    <row r="80" spans="1:13" ht="11.25" customHeight="1">
      <c r="A80" s="13">
        <v>2</v>
      </c>
      <c r="B80" s="129" t="s">
        <v>12</v>
      </c>
      <c r="C80" s="130"/>
      <c r="D80" s="130"/>
      <c r="E80" s="130"/>
      <c r="F80" s="130"/>
      <c r="G80" s="130"/>
      <c r="H80" s="130"/>
      <c r="I80" s="130"/>
      <c r="J80" s="130"/>
      <c r="K80" s="130"/>
      <c r="L80" s="130"/>
      <c r="M80" s="131"/>
    </row>
    <row r="81" spans="1:13" ht="71.25" customHeight="1">
      <c r="A81" s="10">
        <v>1</v>
      </c>
      <c r="B81" s="12" t="s">
        <v>103</v>
      </c>
      <c r="C81" s="12" t="s">
        <v>72</v>
      </c>
      <c r="D81" s="12" t="s">
        <v>68</v>
      </c>
      <c r="E81" s="14">
        <v>4023</v>
      </c>
      <c r="F81" s="14"/>
      <c r="G81" s="14">
        <f>E81</f>
        <v>4023</v>
      </c>
      <c r="H81" s="14">
        <v>1695</v>
      </c>
      <c r="I81" s="14"/>
      <c r="J81" s="14">
        <f>H81</f>
        <v>1695</v>
      </c>
      <c r="K81" s="14">
        <f>J81-G81</f>
        <v>-2328</v>
      </c>
      <c r="L81" s="14"/>
      <c r="M81" s="14">
        <f>K81</f>
        <v>-2328</v>
      </c>
    </row>
    <row r="82" spans="1:13" ht="57" customHeight="1">
      <c r="A82" s="10"/>
      <c r="B82" s="12" t="s">
        <v>104</v>
      </c>
      <c r="C82" s="12" t="s">
        <v>95</v>
      </c>
      <c r="D82" s="12" t="s">
        <v>96</v>
      </c>
      <c r="E82" s="14">
        <v>421000</v>
      </c>
      <c r="F82" s="14"/>
      <c r="G82" s="14">
        <f>E82</f>
        <v>421000</v>
      </c>
      <c r="H82" s="14">
        <v>803000</v>
      </c>
      <c r="I82" s="14"/>
      <c r="J82" s="14">
        <f>H82</f>
        <v>803000</v>
      </c>
      <c r="K82" s="14">
        <f>H82-G82</f>
        <v>382000</v>
      </c>
      <c r="L82" s="14"/>
      <c r="M82" s="14">
        <f>K82</f>
        <v>382000</v>
      </c>
    </row>
    <row r="83" spans="1:13" ht="18.75" customHeight="1">
      <c r="A83" s="13">
        <v>4</v>
      </c>
      <c r="B83" s="124" t="s">
        <v>90</v>
      </c>
      <c r="C83" s="125"/>
      <c r="D83" s="125"/>
      <c r="E83" s="125"/>
      <c r="F83" s="125"/>
      <c r="G83" s="125"/>
      <c r="H83" s="125"/>
      <c r="I83" s="125"/>
      <c r="J83" s="125"/>
      <c r="K83" s="125"/>
      <c r="L83" s="125"/>
      <c r="M83" s="126"/>
    </row>
    <row r="84" spans="1:13" ht="16.5" customHeight="1">
      <c r="A84" s="13">
        <v>1</v>
      </c>
      <c r="B84" s="129" t="s">
        <v>9</v>
      </c>
      <c r="C84" s="130"/>
      <c r="D84" s="130"/>
      <c r="E84" s="130"/>
      <c r="F84" s="130"/>
      <c r="G84" s="130"/>
      <c r="H84" s="130"/>
      <c r="I84" s="130"/>
      <c r="J84" s="130"/>
      <c r="K84" s="130"/>
      <c r="L84" s="130"/>
      <c r="M84" s="131"/>
    </row>
    <row r="85" spans="1:13" ht="38.25" customHeight="1">
      <c r="A85" s="10">
        <v>1</v>
      </c>
      <c r="B85" s="12" t="s">
        <v>94</v>
      </c>
      <c r="C85" s="12" t="s">
        <v>95</v>
      </c>
      <c r="D85" s="12" t="s">
        <v>96</v>
      </c>
      <c r="E85" s="14">
        <v>179600</v>
      </c>
      <c r="F85" s="14"/>
      <c r="G85" s="14">
        <f>E85</f>
        <v>179600</v>
      </c>
      <c r="H85" s="14">
        <v>88420</v>
      </c>
      <c r="I85" s="14"/>
      <c r="J85" s="14">
        <f>H85</f>
        <v>88420</v>
      </c>
      <c r="K85" s="14">
        <f>H85-E85</f>
        <v>-91180</v>
      </c>
      <c r="L85" s="14"/>
      <c r="M85" s="14">
        <f>K85</f>
        <v>-91180</v>
      </c>
    </row>
    <row r="86" spans="1:13" ht="38.25" customHeight="1">
      <c r="A86" s="10">
        <v>2</v>
      </c>
      <c r="B86" s="12" t="s">
        <v>105</v>
      </c>
      <c r="C86" s="12" t="s">
        <v>95</v>
      </c>
      <c r="D86" s="12" t="s">
        <v>96</v>
      </c>
      <c r="E86" s="14">
        <v>30000</v>
      </c>
      <c r="F86" s="14"/>
      <c r="G86" s="14">
        <f>E86</f>
        <v>30000</v>
      </c>
      <c r="H86" s="14">
        <v>27203</v>
      </c>
      <c r="I86" s="14"/>
      <c r="J86" s="14">
        <f>H86</f>
        <v>27203</v>
      </c>
      <c r="K86" s="14">
        <f>H86-G86</f>
        <v>-2797</v>
      </c>
      <c r="L86" s="14"/>
      <c r="M86" s="14">
        <f>K86</f>
        <v>-2797</v>
      </c>
    </row>
    <row r="87" spans="1:13" ht="19.5" customHeight="1">
      <c r="A87" s="13">
        <v>2</v>
      </c>
      <c r="B87" s="129" t="s">
        <v>10</v>
      </c>
      <c r="C87" s="130"/>
      <c r="D87" s="130"/>
      <c r="E87" s="130"/>
      <c r="F87" s="130"/>
      <c r="G87" s="130"/>
      <c r="H87" s="130"/>
      <c r="I87" s="130"/>
      <c r="J87" s="130"/>
      <c r="K87" s="130"/>
      <c r="L87" s="130"/>
      <c r="M87" s="131"/>
    </row>
    <row r="88" spans="1:13" ht="38.25" customHeight="1">
      <c r="A88" s="10">
        <v>1</v>
      </c>
      <c r="B88" s="12" t="s">
        <v>97</v>
      </c>
      <c r="C88" s="12" t="s">
        <v>98</v>
      </c>
      <c r="D88" s="12" t="s">
        <v>110</v>
      </c>
      <c r="E88" s="14">
        <v>4</v>
      </c>
      <c r="F88" s="14"/>
      <c r="G88" s="14">
        <f>E88</f>
        <v>4</v>
      </c>
      <c r="H88" s="14">
        <v>4</v>
      </c>
      <c r="I88" s="14"/>
      <c r="J88" s="14">
        <f>H88</f>
        <v>4</v>
      </c>
      <c r="K88" s="14">
        <f>H88-G88</f>
        <v>0</v>
      </c>
      <c r="L88" s="14"/>
      <c r="M88" s="14">
        <f>K88</f>
        <v>0</v>
      </c>
    </row>
    <row r="89" spans="1:13" ht="23.25" customHeight="1">
      <c r="A89" s="13">
        <v>3</v>
      </c>
      <c r="B89" s="129" t="s">
        <v>11</v>
      </c>
      <c r="C89" s="130"/>
      <c r="D89" s="130"/>
      <c r="E89" s="130"/>
      <c r="F89" s="130"/>
      <c r="G89" s="130"/>
      <c r="H89" s="130"/>
      <c r="I89" s="130"/>
      <c r="J89" s="130"/>
      <c r="K89" s="130"/>
      <c r="L89" s="130"/>
      <c r="M89" s="131"/>
    </row>
    <row r="90" spans="1:13" ht="29.25" customHeight="1">
      <c r="A90" s="10">
        <v>1</v>
      </c>
      <c r="B90" s="12" t="s">
        <v>99</v>
      </c>
      <c r="C90" s="12" t="s">
        <v>95</v>
      </c>
      <c r="D90" s="12" t="s">
        <v>96</v>
      </c>
      <c r="E90" s="14">
        <f>E85/E88</f>
        <v>44900</v>
      </c>
      <c r="F90" s="14"/>
      <c r="G90" s="14">
        <f>E90</f>
        <v>44900</v>
      </c>
      <c r="H90" s="14">
        <f>H85/H88</f>
        <v>22105</v>
      </c>
      <c r="I90" s="14"/>
      <c r="J90" s="14">
        <f>H90</f>
        <v>22105</v>
      </c>
      <c r="K90" s="14">
        <f>H90-E90</f>
        <v>-22795</v>
      </c>
      <c r="L90" s="14"/>
      <c r="M90" s="14">
        <f>K90</f>
        <v>-22795</v>
      </c>
    </row>
    <row r="91" spans="1:13" ht="18" customHeight="1">
      <c r="A91" s="13">
        <v>4</v>
      </c>
      <c r="B91" s="129" t="s">
        <v>12</v>
      </c>
      <c r="C91" s="130"/>
      <c r="D91" s="130"/>
      <c r="E91" s="130"/>
      <c r="F91" s="130"/>
      <c r="G91" s="130"/>
      <c r="H91" s="130"/>
      <c r="I91" s="130"/>
      <c r="J91" s="130"/>
      <c r="K91" s="130"/>
      <c r="L91" s="130"/>
      <c r="M91" s="131"/>
    </row>
    <row r="92" spans="1:13" ht="57" customHeight="1">
      <c r="A92" s="10">
        <v>1</v>
      </c>
      <c r="B92" s="12" t="s">
        <v>100</v>
      </c>
      <c r="C92" s="12" t="s">
        <v>72</v>
      </c>
      <c r="D92" s="12" t="s">
        <v>68</v>
      </c>
      <c r="E92" s="14">
        <f>E88*100/5</f>
        <v>80</v>
      </c>
      <c r="F92" s="14"/>
      <c r="G92" s="14">
        <f>E92</f>
        <v>80</v>
      </c>
      <c r="H92" s="14">
        <f>H88*100/5</f>
        <v>80</v>
      </c>
      <c r="I92" s="14"/>
      <c r="J92" s="14">
        <f>H92</f>
        <v>80</v>
      </c>
      <c r="K92" s="14">
        <f>H92-E92</f>
        <v>0</v>
      </c>
      <c r="L92" s="14"/>
      <c r="M92" s="14">
        <f>K92</f>
        <v>0</v>
      </c>
    </row>
    <row r="93" spans="1:13" ht="15">
      <c r="A93" s="39"/>
      <c r="B93" s="39"/>
      <c r="C93" s="39"/>
      <c r="D93" s="39"/>
      <c r="E93" s="39"/>
      <c r="F93" s="39"/>
      <c r="G93" s="39"/>
      <c r="H93" s="39"/>
      <c r="I93" s="39"/>
      <c r="J93" s="39"/>
      <c r="K93" s="39"/>
      <c r="L93" s="39"/>
      <c r="M93" s="39"/>
    </row>
    <row r="94" spans="1:13" ht="15">
      <c r="A94" s="123" t="s">
        <v>48</v>
      </c>
      <c r="B94" s="123"/>
      <c r="C94" s="123"/>
      <c r="D94" s="123"/>
      <c r="E94" s="123"/>
      <c r="F94" s="123"/>
      <c r="G94" s="123"/>
      <c r="H94" s="123"/>
      <c r="I94" s="123"/>
      <c r="J94" s="123"/>
      <c r="K94" s="123"/>
      <c r="L94" s="123"/>
      <c r="M94" s="123"/>
    </row>
    <row r="95" spans="1:13" ht="15">
      <c r="A95" s="39"/>
      <c r="B95" s="39"/>
      <c r="C95" s="39"/>
      <c r="D95" s="39"/>
      <c r="E95" s="39"/>
      <c r="F95" s="39"/>
      <c r="G95" s="39"/>
      <c r="H95" s="39"/>
      <c r="I95" s="39"/>
      <c r="J95" s="39"/>
      <c r="K95" s="39"/>
      <c r="L95" s="39"/>
      <c r="M95" s="39"/>
    </row>
    <row r="96" spans="1:13" ht="15">
      <c r="A96" s="111" t="s">
        <v>4</v>
      </c>
      <c r="B96" s="111" t="s">
        <v>21</v>
      </c>
      <c r="C96" s="111"/>
      <c r="D96" s="111" t="s">
        <v>7</v>
      </c>
      <c r="E96" s="111" t="s">
        <v>35</v>
      </c>
      <c r="F96" s="111"/>
      <c r="G96" s="111"/>
      <c r="H96" s="111"/>
      <c r="I96" s="111"/>
      <c r="J96" s="111"/>
      <c r="K96" s="111"/>
      <c r="L96" s="111"/>
      <c r="M96" s="111"/>
    </row>
    <row r="97" spans="1:13" ht="15">
      <c r="A97" s="111"/>
      <c r="B97" s="111"/>
      <c r="C97" s="111"/>
      <c r="D97" s="111"/>
      <c r="E97" s="111"/>
      <c r="F97" s="111"/>
      <c r="G97" s="111"/>
      <c r="H97" s="111"/>
      <c r="I97" s="111"/>
      <c r="J97" s="111"/>
      <c r="K97" s="111"/>
      <c r="L97" s="111"/>
      <c r="M97" s="111"/>
    </row>
    <row r="98" spans="1:13" ht="15">
      <c r="A98" s="10">
        <v>1</v>
      </c>
      <c r="B98" s="111">
        <v>2</v>
      </c>
      <c r="C98" s="111"/>
      <c r="D98" s="10">
        <v>3</v>
      </c>
      <c r="E98" s="111">
        <v>4</v>
      </c>
      <c r="F98" s="111"/>
      <c r="G98" s="111"/>
      <c r="H98" s="111"/>
      <c r="I98" s="111"/>
      <c r="J98" s="111"/>
      <c r="K98" s="111"/>
      <c r="L98" s="111"/>
      <c r="M98" s="111"/>
    </row>
    <row r="99" spans="1:13" ht="15">
      <c r="A99" s="13">
        <v>1</v>
      </c>
      <c r="B99" s="127" t="s">
        <v>9</v>
      </c>
      <c r="C99" s="127"/>
      <c r="D99" s="127"/>
      <c r="E99" s="127"/>
      <c r="F99" s="127"/>
      <c r="G99" s="127"/>
      <c r="H99" s="127"/>
      <c r="I99" s="127"/>
      <c r="J99" s="127"/>
      <c r="K99" s="127"/>
      <c r="L99" s="127"/>
      <c r="M99" s="127"/>
    </row>
    <row r="100" spans="1:13" ht="30" customHeight="1">
      <c r="A100" s="10">
        <v>1</v>
      </c>
      <c r="B100" s="128" t="s">
        <v>94</v>
      </c>
      <c r="C100" s="128"/>
      <c r="D100" s="12" t="s">
        <v>95</v>
      </c>
      <c r="E100" s="112" t="s">
        <v>109</v>
      </c>
      <c r="F100" s="113"/>
      <c r="G100" s="113"/>
      <c r="H100" s="113"/>
      <c r="I100" s="113"/>
      <c r="J100" s="113"/>
      <c r="K100" s="113"/>
      <c r="L100" s="113"/>
      <c r="M100" s="114"/>
    </row>
    <row r="101" spans="1:13" ht="15">
      <c r="A101" s="13">
        <v>2</v>
      </c>
      <c r="B101" s="127" t="s">
        <v>10</v>
      </c>
      <c r="C101" s="127"/>
      <c r="D101" s="127"/>
      <c r="E101" s="127"/>
      <c r="F101" s="127"/>
      <c r="G101" s="127"/>
      <c r="H101" s="127"/>
      <c r="I101" s="127"/>
      <c r="J101" s="127"/>
      <c r="K101" s="127"/>
      <c r="L101" s="127"/>
      <c r="M101" s="127"/>
    </row>
    <row r="102" spans="1:13" ht="27" customHeight="1">
      <c r="A102" s="10">
        <v>1</v>
      </c>
      <c r="B102" s="128" t="s">
        <v>97</v>
      </c>
      <c r="C102" s="128"/>
      <c r="D102" s="12" t="s">
        <v>98</v>
      </c>
      <c r="E102" s="112" t="s">
        <v>106</v>
      </c>
      <c r="F102" s="113"/>
      <c r="G102" s="113"/>
      <c r="H102" s="113"/>
      <c r="I102" s="113"/>
      <c r="J102" s="113"/>
      <c r="K102" s="113"/>
      <c r="L102" s="113"/>
      <c r="M102" s="114"/>
    </row>
    <row r="103" spans="1:13" ht="15">
      <c r="A103" s="13">
        <v>3</v>
      </c>
      <c r="B103" s="127" t="s">
        <v>11</v>
      </c>
      <c r="C103" s="127"/>
      <c r="D103" s="127"/>
      <c r="E103" s="127"/>
      <c r="F103" s="127"/>
      <c r="G103" s="127"/>
      <c r="H103" s="127"/>
      <c r="I103" s="127"/>
      <c r="J103" s="127"/>
      <c r="K103" s="127"/>
      <c r="L103" s="127"/>
      <c r="M103" s="127"/>
    </row>
    <row r="104" spans="1:13" ht="28.5" customHeight="1">
      <c r="A104" s="10">
        <v>1</v>
      </c>
      <c r="B104" s="128" t="s">
        <v>99</v>
      </c>
      <c r="C104" s="128"/>
      <c r="D104" s="12" t="s">
        <v>95</v>
      </c>
      <c r="E104" s="112" t="s">
        <v>107</v>
      </c>
      <c r="F104" s="113"/>
      <c r="G104" s="113"/>
      <c r="H104" s="113"/>
      <c r="I104" s="113"/>
      <c r="J104" s="113"/>
      <c r="K104" s="113"/>
      <c r="L104" s="113"/>
      <c r="M104" s="114"/>
    </row>
    <row r="105" spans="1:13" ht="15">
      <c r="A105" s="13">
        <v>4</v>
      </c>
      <c r="B105" s="127" t="s">
        <v>12</v>
      </c>
      <c r="C105" s="127"/>
      <c r="D105" s="127"/>
      <c r="E105" s="127"/>
      <c r="F105" s="127"/>
      <c r="G105" s="127"/>
      <c r="H105" s="127"/>
      <c r="I105" s="127"/>
      <c r="J105" s="127"/>
      <c r="K105" s="127"/>
      <c r="L105" s="127"/>
      <c r="M105" s="127"/>
    </row>
    <row r="106" spans="1:13" ht="33" customHeight="1">
      <c r="A106" s="10">
        <v>1</v>
      </c>
      <c r="B106" s="128" t="s">
        <v>100</v>
      </c>
      <c r="C106" s="128"/>
      <c r="D106" s="12" t="s">
        <v>72</v>
      </c>
      <c r="E106" s="112" t="s">
        <v>108</v>
      </c>
      <c r="F106" s="113"/>
      <c r="G106" s="113"/>
      <c r="H106" s="113"/>
      <c r="I106" s="113"/>
      <c r="J106" s="113"/>
      <c r="K106" s="113"/>
      <c r="L106" s="113"/>
      <c r="M106" s="114"/>
    </row>
    <row r="107" spans="1:13" ht="18" customHeight="1">
      <c r="A107" s="10">
        <v>1</v>
      </c>
      <c r="B107" s="127" t="s">
        <v>9</v>
      </c>
      <c r="C107" s="127"/>
      <c r="D107" s="127"/>
      <c r="E107" s="127"/>
      <c r="F107" s="127"/>
      <c r="G107" s="127"/>
      <c r="H107" s="127"/>
      <c r="I107" s="127"/>
      <c r="J107" s="127"/>
      <c r="K107" s="127"/>
      <c r="L107" s="127"/>
      <c r="M107" s="127"/>
    </row>
    <row r="108" spans="1:15" ht="56.25" customHeight="1">
      <c r="A108" s="10">
        <v>1</v>
      </c>
      <c r="B108" s="135" t="s">
        <v>101</v>
      </c>
      <c r="C108" s="137"/>
      <c r="D108" s="54" t="s">
        <v>95</v>
      </c>
      <c r="E108" s="135" t="s">
        <v>111</v>
      </c>
      <c r="F108" s="136"/>
      <c r="G108" s="136"/>
      <c r="H108" s="136"/>
      <c r="I108" s="136"/>
      <c r="J108" s="136"/>
      <c r="K108" s="136"/>
      <c r="L108" s="136"/>
      <c r="M108" s="137"/>
      <c r="N108" s="55"/>
      <c r="O108" s="55"/>
    </row>
    <row r="109" spans="1:15" ht="48.75" customHeight="1">
      <c r="A109" s="10">
        <v>2</v>
      </c>
      <c r="B109" s="135" t="s">
        <v>102</v>
      </c>
      <c r="C109" s="137"/>
      <c r="D109" s="54" t="s">
        <v>95</v>
      </c>
      <c r="E109" s="135" t="s">
        <v>112</v>
      </c>
      <c r="F109" s="136"/>
      <c r="G109" s="136"/>
      <c r="H109" s="136"/>
      <c r="I109" s="136"/>
      <c r="J109" s="136"/>
      <c r="K109" s="136"/>
      <c r="L109" s="136"/>
      <c r="M109" s="137"/>
      <c r="N109" s="55"/>
      <c r="O109" s="55"/>
    </row>
    <row r="110" spans="1:15" ht="21" customHeight="1">
      <c r="A110" s="10">
        <v>2</v>
      </c>
      <c r="B110" s="132" t="s">
        <v>12</v>
      </c>
      <c r="C110" s="133"/>
      <c r="D110" s="133"/>
      <c r="E110" s="133"/>
      <c r="F110" s="133"/>
      <c r="G110" s="133"/>
      <c r="H110" s="133"/>
      <c r="I110" s="133"/>
      <c r="J110" s="133"/>
      <c r="K110" s="133"/>
      <c r="L110" s="133"/>
      <c r="M110" s="134"/>
      <c r="N110" s="55"/>
      <c r="O110" s="55"/>
    </row>
    <row r="111" spans="1:15" ht="51" customHeight="1">
      <c r="A111" s="10">
        <v>1</v>
      </c>
      <c r="B111" s="135" t="s">
        <v>103</v>
      </c>
      <c r="C111" s="137"/>
      <c r="D111" s="54" t="s">
        <v>72</v>
      </c>
      <c r="E111" s="138"/>
      <c r="F111" s="139"/>
      <c r="G111" s="139"/>
      <c r="H111" s="139"/>
      <c r="I111" s="139"/>
      <c r="J111" s="139"/>
      <c r="K111" s="139"/>
      <c r="L111" s="139"/>
      <c r="M111" s="140"/>
      <c r="N111" s="55"/>
      <c r="O111" s="55"/>
    </row>
    <row r="112" spans="1:15" ht="33" customHeight="1">
      <c r="A112" s="10">
        <v>2</v>
      </c>
      <c r="B112" s="135" t="s">
        <v>104</v>
      </c>
      <c r="C112" s="137"/>
      <c r="D112" s="54" t="s">
        <v>95</v>
      </c>
      <c r="E112" s="135" t="s">
        <v>113</v>
      </c>
      <c r="F112" s="136"/>
      <c r="G112" s="136"/>
      <c r="H112" s="136"/>
      <c r="I112" s="136"/>
      <c r="J112" s="136"/>
      <c r="K112" s="136"/>
      <c r="L112" s="136"/>
      <c r="M112" s="137"/>
      <c r="N112" s="55"/>
      <c r="O112" s="55"/>
    </row>
    <row r="113" spans="1:13" ht="9" customHeight="1">
      <c r="A113" s="39"/>
      <c r="B113" s="40"/>
      <c r="C113" s="40"/>
      <c r="D113" s="40"/>
      <c r="E113" s="39"/>
      <c r="F113" s="39"/>
      <c r="G113" s="39"/>
      <c r="H113" s="39"/>
      <c r="I113" s="39"/>
      <c r="J113" s="39"/>
      <c r="K113" s="39"/>
      <c r="L113" s="39"/>
      <c r="M113" s="39"/>
    </row>
    <row r="114" spans="1:13" ht="15">
      <c r="A114" s="141" t="s">
        <v>49</v>
      </c>
      <c r="B114" s="141"/>
      <c r="C114" s="141"/>
      <c r="D114" s="141"/>
      <c r="E114" s="141"/>
      <c r="F114" s="141"/>
      <c r="G114" s="141"/>
      <c r="H114" s="141"/>
      <c r="I114" s="141"/>
      <c r="J114" s="141"/>
      <c r="K114" s="141"/>
      <c r="L114" s="141"/>
      <c r="M114" s="141"/>
    </row>
    <row r="115" spans="1:13" ht="28.5" customHeight="1">
      <c r="A115" s="68" t="s">
        <v>144</v>
      </c>
      <c r="B115" s="69"/>
      <c r="C115" s="69"/>
      <c r="D115" s="69"/>
      <c r="E115" s="69"/>
      <c r="F115" s="69"/>
      <c r="G115" s="69"/>
      <c r="H115" s="69"/>
      <c r="I115" s="69"/>
      <c r="J115" s="69"/>
      <c r="K115" s="69"/>
      <c r="L115" s="69"/>
      <c r="M115" s="70"/>
    </row>
    <row r="116" spans="1:13" ht="15">
      <c r="A116" s="53"/>
      <c r="B116" s="53"/>
      <c r="C116" s="53"/>
      <c r="D116" s="53"/>
      <c r="E116" s="53"/>
      <c r="F116" s="53"/>
      <c r="G116" s="53"/>
      <c r="H116" s="53"/>
      <c r="I116" s="53"/>
      <c r="J116" s="53"/>
      <c r="K116" s="53"/>
      <c r="L116" s="53"/>
      <c r="M116" s="53"/>
    </row>
    <row r="117" spans="1:13" ht="15">
      <c r="A117" s="141" t="s">
        <v>36</v>
      </c>
      <c r="B117" s="141"/>
      <c r="C117" s="141"/>
      <c r="D117" s="141"/>
      <c r="E117" s="141"/>
      <c r="F117" s="141"/>
      <c r="G117" s="141"/>
      <c r="H117" s="141"/>
      <c r="I117" s="141"/>
      <c r="J117" s="141"/>
      <c r="K117" s="141"/>
      <c r="L117" s="141"/>
      <c r="M117" s="141"/>
    </row>
    <row r="118" spans="1:13" ht="1.5" customHeight="1">
      <c r="A118" s="40"/>
      <c r="B118" s="40"/>
      <c r="C118" s="40"/>
      <c r="D118" s="40"/>
      <c r="E118" s="40"/>
      <c r="F118" s="40"/>
      <c r="G118" s="40"/>
      <c r="H118" s="40"/>
      <c r="I118" s="40"/>
      <c r="J118" s="40"/>
      <c r="K118" s="40"/>
      <c r="L118" s="40"/>
      <c r="M118" s="40"/>
    </row>
    <row r="119" spans="1:13" ht="29.25" customHeight="1">
      <c r="A119" s="112" t="s">
        <v>114</v>
      </c>
      <c r="B119" s="113"/>
      <c r="C119" s="113"/>
      <c r="D119" s="113"/>
      <c r="E119" s="113"/>
      <c r="F119" s="113"/>
      <c r="G119" s="113"/>
      <c r="H119" s="113"/>
      <c r="I119" s="113"/>
      <c r="J119" s="113"/>
      <c r="K119" s="113"/>
      <c r="L119" s="113"/>
      <c r="M119" s="114"/>
    </row>
    <row r="120" spans="1:13" ht="57" customHeight="1">
      <c r="A120" s="87" t="s">
        <v>50</v>
      </c>
      <c r="B120" s="87"/>
      <c r="C120" s="87"/>
      <c r="D120" s="87"/>
      <c r="E120" s="87"/>
      <c r="F120" s="87"/>
      <c r="G120" s="87"/>
      <c r="H120" s="87"/>
      <c r="I120" s="87"/>
      <c r="J120" s="87"/>
      <c r="K120" s="87"/>
      <c r="L120" s="87"/>
      <c r="M120" s="87"/>
    </row>
    <row r="121" spans="1:13" ht="48" customHeight="1">
      <c r="A121" s="72" t="s">
        <v>77</v>
      </c>
      <c r="B121" s="72"/>
      <c r="C121" s="72"/>
      <c r="D121" s="72"/>
      <c r="E121" s="72"/>
      <c r="G121" s="99"/>
      <c r="H121" s="99"/>
      <c r="J121" s="99" t="s">
        <v>78</v>
      </c>
      <c r="K121" s="99"/>
      <c r="L121" s="99"/>
      <c r="M121" s="99"/>
    </row>
    <row r="122" spans="1:13" ht="15.75" customHeight="1">
      <c r="A122" s="4"/>
      <c r="B122" s="4"/>
      <c r="C122" s="4"/>
      <c r="D122" s="4"/>
      <c r="E122" s="4"/>
      <c r="G122" s="96" t="s">
        <v>13</v>
      </c>
      <c r="H122" s="96"/>
      <c r="J122" s="98" t="s">
        <v>51</v>
      </c>
      <c r="K122" s="98"/>
      <c r="L122" s="98"/>
      <c r="M122" s="98"/>
    </row>
    <row r="123" spans="1:13" ht="31.5" customHeight="1">
      <c r="A123" s="60" t="s">
        <v>80</v>
      </c>
      <c r="B123" s="60"/>
      <c r="C123" s="60"/>
      <c r="D123" s="60"/>
      <c r="E123" s="60"/>
      <c r="F123" s="60"/>
      <c r="G123" s="99"/>
      <c r="H123" s="99"/>
      <c r="J123" s="99" t="s">
        <v>79</v>
      </c>
      <c r="K123" s="99"/>
      <c r="L123" s="99"/>
      <c r="M123" s="99"/>
    </row>
    <row r="124" spans="1:13" ht="15.75" customHeight="1">
      <c r="A124" s="29"/>
      <c r="B124" s="29"/>
      <c r="C124" s="29"/>
      <c r="D124" s="29"/>
      <c r="E124" s="29"/>
      <c r="F124" s="29"/>
      <c r="G124" s="96" t="s">
        <v>13</v>
      </c>
      <c r="H124" s="96"/>
      <c r="J124" s="98" t="s">
        <v>51</v>
      </c>
      <c r="K124" s="98"/>
      <c r="L124" s="98"/>
      <c r="M124" s="98"/>
    </row>
  </sheetData>
  <sheetProtection/>
  <mergeCells count="128">
    <mergeCell ref="B91:M91"/>
    <mergeCell ref="B83:M83"/>
    <mergeCell ref="E102:M102"/>
    <mergeCell ref="B107:M107"/>
    <mergeCell ref="B108:C108"/>
    <mergeCell ref="B109:C109"/>
    <mergeCell ref="B105:M105"/>
    <mergeCell ref="B106:C106"/>
    <mergeCell ref="E106:M106"/>
    <mergeCell ref="B89:M89"/>
    <mergeCell ref="E108:M108"/>
    <mergeCell ref="A123:F123"/>
    <mergeCell ref="G123:H123"/>
    <mergeCell ref="J123:M123"/>
    <mergeCell ref="J121:M121"/>
    <mergeCell ref="G122:H122"/>
    <mergeCell ref="J122:M122"/>
    <mergeCell ref="A114:M114"/>
    <mergeCell ref="A115:M115"/>
    <mergeCell ref="A117:M117"/>
    <mergeCell ref="G124:H124"/>
    <mergeCell ref="J124:M124"/>
    <mergeCell ref="B23:M23"/>
    <mergeCell ref="B24:M24"/>
    <mergeCell ref="B25:M25"/>
    <mergeCell ref="B26:M26"/>
    <mergeCell ref="B35:D35"/>
    <mergeCell ref="A120:M120"/>
    <mergeCell ref="A121:E121"/>
    <mergeCell ref="G121:H121"/>
    <mergeCell ref="A119:M119"/>
    <mergeCell ref="E109:M109"/>
    <mergeCell ref="E111:M111"/>
    <mergeCell ref="E112:M112"/>
    <mergeCell ref="B110:M110"/>
    <mergeCell ref="B111:C111"/>
    <mergeCell ref="B112:C112"/>
    <mergeCell ref="B59:M59"/>
    <mergeCell ref="B61:M61"/>
    <mergeCell ref="B63:M63"/>
    <mergeCell ref="B65:M65"/>
    <mergeCell ref="B68:M68"/>
    <mergeCell ref="B70:M70"/>
    <mergeCell ref="B72:M72"/>
    <mergeCell ref="B102:C102"/>
    <mergeCell ref="B103:M103"/>
    <mergeCell ref="B104:C104"/>
    <mergeCell ref="E104:M104"/>
    <mergeCell ref="B74:M74"/>
    <mergeCell ref="B77:M77"/>
    <mergeCell ref="B80:M80"/>
    <mergeCell ref="B84:M84"/>
    <mergeCell ref="B87:M87"/>
    <mergeCell ref="B98:C98"/>
    <mergeCell ref="E98:M98"/>
    <mergeCell ref="B99:M99"/>
    <mergeCell ref="B100:C100"/>
    <mergeCell ref="E100:M100"/>
    <mergeCell ref="B101:M101"/>
    <mergeCell ref="H55:J55"/>
    <mergeCell ref="K55:M55"/>
    <mergeCell ref="A94:M94"/>
    <mergeCell ref="A96:A97"/>
    <mergeCell ref="B96:C97"/>
    <mergeCell ref="D96:D97"/>
    <mergeCell ref="E96:M97"/>
    <mergeCell ref="B58:M58"/>
    <mergeCell ref="B67:M67"/>
    <mergeCell ref="B76:M76"/>
    <mergeCell ref="B49:D49"/>
    <mergeCell ref="A55:A56"/>
    <mergeCell ref="B55:B56"/>
    <mergeCell ref="C55:C56"/>
    <mergeCell ref="D55:D56"/>
    <mergeCell ref="E55:G55"/>
    <mergeCell ref="B50:D50"/>
    <mergeCell ref="B51:D51"/>
    <mergeCell ref="A46:A47"/>
    <mergeCell ref="B46:D47"/>
    <mergeCell ref="E46:G46"/>
    <mergeCell ref="H46:J46"/>
    <mergeCell ref="K46:M46"/>
    <mergeCell ref="B48:D48"/>
    <mergeCell ref="B39:D39"/>
    <mergeCell ref="A40:M40"/>
    <mergeCell ref="B41:M41"/>
    <mergeCell ref="B42:M42"/>
    <mergeCell ref="A44:M44"/>
    <mergeCell ref="B36:D36"/>
    <mergeCell ref="B37:D37"/>
    <mergeCell ref="R31:T31"/>
    <mergeCell ref="U31:W31"/>
    <mergeCell ref="X31:Z31"/>
    <mergeCell ref="B33:D33"/>
    <mergeCell ref="B34:D34"/>
    <mergeCell ref="B38:D38"/>
    <mergeCell ref="B16:M16"/>
    <mergeCell ref="B19:M19"/>
    <mergeCell ref="B22:M22"/>
    <mergeCell ref="A31:A32"/>
    <mergeCell ref="B31:D32"/>
    <mergeCell ref="E31:G31"/>
    <mergeCell ref="H31:J31"/>
    <mergeCell ref="K31:M31"/>
    <mergeCell ref="B12:C12"/>
    <mergeCell ref="E12:F12"/>
    <mergeCell ref="G12:H12"/>
    <mergeCell ref="I12:K12"/>
    <mergeCell ref="A13:M13"/>
    <mergeCell ref="B15:M15"/>
    <mergeCell ref="A9:A10"/>
    <mergeCell ref="B9:C9"/>
    <mergeCell ref="E9:K9"/>
    <mergeCell ref="B10:C10"/>
    <mergeCell ref="E10:K10"/>
    <mergeCell ref="A11:A12"/>
    <mergeCell ref="B11:C11"/>
    <mergeCell ref="E11:F11"/>
    <mergeCell ref="G11:H11"/>
    <mergeCell ref="I11:K11"/>
    <mergeCell ref="J1:M4"/>
    <mergeCell ref="A5:M5"/>
    <mergeCell ref="A6:M6"/>
    <mergeCell ref="A7:A8"/>
    <mergeCell ref="B7:C7"/>
    <mergeCell ref="E7:K7"/>
    <mergeCell ref="B8:C8"/>
    <mergeCell ref="E8:K8"/>
  </mergeCells>
  <printOptions/>
  <pageMargins left="0.16" right="0.16" top="0.35" bottom="0.3"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Z83"/>
  <sheetViews>
    <sheetView zoomScale="106" zoomScaleNormal="106" zoomScalePageLayoutView="0" workbookViewId="0" topLeftCell="A1">
      <selection activeCell="M37" sqref="M37"/>
    </sheetView>
  </sheetViews>
  <sheetFormatPr defaultColWidth="9.140625" defaultRowHeight="15"/>
  <cols>
    <col min="1" max="1" width="4.421875" style="3" customWidth="1"/>
    <col min="2" max="2" width="18.7109375" style="3" customWidth="1"/>
    <col min="3" max="3" width="9.57421875" style="3" customWidth="1"/>
    <col min="4" max="4" width="11.7109375" style="3" customWidth="1"/>
    <col min="5" max="5" width="12.421875" style="3" customWidth="1"/>
    <col min="6" max="6" width="13.421875" style="3" customWidth="1"/>
    <col min="7" max="8" width="11.57421875" style="3" customWidth="1"/>
    <col min="9" max="10" width="12.140625" style="3" customWidth="1"/>
    <col min="11" max="11" width="9.57421875" style="3" customWidth="1"/>
    <col min="12" max="12" width="11.28125" style="3" customWidth="1"/>
    <col min="13" max="13" width="13.421875" style="3" customWidth="1"/>
    <col min="14" max="24" width="9.140625" style="3" hidden="1" customWidth="1"/>
    <col min="25" max="16384" width="9.140625" style="3" customWidth="1"/>
  </cols>
  <sheetData>
    <row r="1" spans="10:13" ht="15.75" customHeight="1">
      <c r="J1" s="84" t="s">
        <v>43</v>
      </c>
      <c r="K1" s="84"/>
      <c r="L1" s="84"/>
      <c r="M1" s="84"/>
    </row>
    <row r="2" spans="10:13" ht="15">
      <c r="J2" s="84"/>
      <c r="K2" s="84"/>
      <c r="L2" s="84"/>
      <c r="M2" s="84"/>
    </row>
    <row r="3" spans="10:13" ht="15">
      <c r="J3" s="84"/>
      <c r="K3" s="84"/>
      <c r="L3" s="84"/>
      <c r="M3" s="84"/>
    </row>
    <row r="4" spans="10:13" ht="15">
      <c r="J4" s="84"/>
      <c r="K4" s="84"/>
      <c r="L4" s="84"/>
      <c r="M4" s="84"/>
    </row>
    <row r="5" spans="1:13" ht="15">
      <c r="A5" s="104" t="s">
        <v>15</v>
      </c>
      <c r="B5" s="104"/>
      <c r="C5" s="104"/>
      <c r="D5" s="104"/>
      <c r="E5" s="104"/>
      <c r="F5" s="104"/>
      <c r="G5" s="104"/>
      <c r="H5" s="104"/>
      <c r="I5" s="104"/>
      <c r="J5" s="104"/>
      <c r="K5" s="104"/>
      <c r="L5" s="104"/>
      <c r="M5" s="104"/>
    </row>
    <row r="6" spans="1:13" ht="15">
      <c r="A6" s="104" t="s">
        <v>139</v>
      </c>
      <c r="B6" s="104"/>
      <c r="C6" s="104"/>
      <c r="D6" s="104"/>
      <c r="E6" s="104"/>
      <c r="F6" s="104"/>
      <c r="G6" s="104"/>
      <c r="H6" s="104"/>
      <c r="I6" s="104"/>
      <c r="J6" s="104"/>
      <c r="K6" s="104"/>
      <c r="L6" s="104"/>
      <c r="M6" s="104"/>
    </row>
    <row r="7" spans="1:13" ht="15">
      <c r="A7" s="105" t="s">
        <v>1</v>
      </c>
      <c r="B7" s="106" t="s">
        <v>52</v>
      </c>
      <c r="C7" s="106"/>
      <c r="D7" s="30"/>
      <c r="E7" s="107" t="s">
        <v>53</v>
      </c>
      <c r="F7" s="107"/>
      <c r="G7" s="107"/>
      <c r="H7" s="107"/>
      <c r="I7" s="107"/>
      <c r="J7" s="107"/>
      <c r="K7" s="107"/>
      <c r="L7" s="31"/>
      <c r="M7" s="32">
        <v>24283333</v>
      </c>
    </row>
    <row r="8" spans="1:13" ht="33.75" customHeight="1">
      <c r="A8" s="105"/>
      <c r="B8" s="102" t="s">
        <v>38</v>
      </c>
      <c r="C8" s="102"/>
      <c r="D8" s="30"/>
      <c r="E8" s="97" t="s">
        <v>0</v>
      </c>
      <c r="F8" s="97"/>
      <c r="G8" s="97"/>
      <c r="H8" s="97"/>
      <c r="I8" s="97"/>
      <c r="J8" s="97"/>
      <c r="K8" s="97"/>
      <c r="L8" s="33"/>
      <c r="M8" s="43" t="s">
        <v>37</v>
      </c>
    </row>
    <row r="9" spans="1:13" ht="15">
      <c r="A9" s="105" t="s">
        <v>2</v>
      </c>
      <c r="B9" s="106" t="s">
        <v>54</v>
      </c>
      <c r="C9" s="106"/>
      <c r="D9" s="30"/>
      <c r="E9" s="107" t="s">
        <v>53</v>
      </c>
      <c r="F9" s="107"/>
      <c r="G9" s="107"/>
      <c r="H9" s="107"/>
      <c r="I9" s="107"/>
      <c r="J9" s="107"/>
      <c r="K9" s="107"/>
      <c r="L9" s="31"/>
      <c r="M9" s="32">
        <v>24283333</v>
      </c>
    </row>
    <row r="10" spans="1:13" ht="39" customHeight="1">
      <c r="A10" s="105"/>
      <c r="B10" s="102" t="s">
        <v>38</v>
      </c>
      <c r="C10" s="102"/>
      <c r="D10" s="30"/>
      <c r="E10" s="97" t="s">
        <v>14</v>
      </c>
      <c r="F10" s="97"/>
      <c r="G10" s="97"/>
      <c r="H10" s="97"/>
      <c r="I10" s="97"/>
      <c r="J10" s="97"/>
      <c r="K10" s="97"/>
      <c r="L10" s="33"/>
      <c r="M10" s="44" t="s">
        <v>37</v>
      </c>
    </row>
    <row r="11" spans="1:13" ht="36" customHeight="1">
      <c r="A11" s="105" t="s">
        <v>3</v>
      </c>
      <c r="B11" s="106" t="s">
        <v>115</v>
      </c>
      <c r="C11" s="106"/>
      <c r="D11" s="30"/>
      <c r="E11" s="106" t="s">
        <v>116</v>
      </c>
      <c r="F11" s="106"/>
      <c r="G11" s="108" t="s">
        <v>83</v>
      </c>
      <c r="H11" s="108"/>
      <c r="I11" s="109" t="s">
        <v>117</v>
      </c>
      <c r="J11" s="109"/>
      <c r="K11" s="109"/>
      <c r="L11" s="31"/>
      <c r="M11" s="35">
        <v>20100000000</v>
      </c>
    </row>
    <row r="12" spans="1:13" ht="54" customHeight="1">
      <c r="A12" s="105"/>
      <c r="B12" s="97" t="s">
        <v>38</v>
      </c>
      <c r="C12" s="97"/>
      <c r="D12" s="41"/>
      <c r="E12" s="93" t="s">
        <v>39</v>
      </c>
      <c r="F12" s="93"/>
      <c r="G12" s="93" t="s">
        <v>40</v>
      </c>
      <c r="H12" s="93"/>
      <c r="I12" s="93" t="s">
        <v>42</v>
      </c>
      <c r="J12" s="93"/>
      <c r="K12" s="93"/>
      <c r="L12" s="33"/>
      <c r="M12" s="33" t="s">
        <v>41</v>
      </c>
    </row>
    <row r="13" spans="1:13" ht="19.5" customHeight="1">
      <c r="A13" s="110" t="s">
        <v>25</v>
      </c>
      <c r="B13" s="110"/>
      <c r="C13" s="110"/>
      <c r="D13" s="110"/>
      <c r="E13" s="110"/>
      <c r="F13" s="110"/>
      <c r="G13" s="110"/>
      <c r="H13" s="110"/>
      <c r="I13" s="110"/>
      <c r="J13" s="110"/>
      <c r="K13" s="110"/>
      <c r="L13" s="110"/>
      <c r="M13" s="110"/>
    </row>
    <row r="14" spans="1:13" ht="15">
      <c r="A14" s="36"/>
      <c r="B14" s="30"/>
      <c r="C14" s="30"/>
      <c r="D14" s="30"/>
      <c r="E14" s="30"/>
      <c r="F14" s="30"/>
      <c r="G14" s="30"/>
      <c r="H14" s="30"/>
      <c r="I14" s="30"/>
      <c r="J14" s="30"/>
      <c r="K14" s="30"/>
      <c r="L14" s="30"/>
      <c r="M14" s="30"/>
    </row>
    <row r="15" spans="1:13" ht="26.25">
      <c r="A15" s="10" t="s">
        <v>22</v>
      </c>
      <c r="B15" s="111" t="s">
        <v>23</v>
      </c>
      <c r="C15" s="111"/>
      <c r="D15" s="111"/>
      <c r="E15" s="111"/>
      <c r="F15" s="111"/>
      <c r="G15" s="111"/>
      <c r="H15" s="111"/>
      <c r="I15" s="111"/>
      <c r="J15" s="111"/>
      <c r="K15" s="111"/>
      <c r="L15" s="111"/>
      <c r="M15" s="111"/>
    </row>
    <row r="16" spans="1:15" ht="42" customHeight="1">
      <c r="A16" s="10">
        <v>1</v>
      </c>
      <c r="B16" s="142" t="s">
        <v>148</v>
      </c>
      <c r="C16" s="142"/>
      <c r="D16" s="142"/>
      <c r="E16" s="142"/>
      <c r="F16" s="142"/>
      <c r="G16" s="142"/>
      <c r="H16" s="142"/>
      <c r="I16" s="142"/>
      <c r="J16" s="142"/>
      <c r="K16" s="142"/>
      <c r="L16" s="142"/>
      <c r="M16" s="142"/>
      <c r="N16" s="142"/>
      <c r="O16" s="142"/>
    </row>
    <row r="17" spans="1:13" ht="15">
      <c r="A17" s="36"/>
      <c r="B17" s="30"/>
      <c r="C17" s="30"/>
      <c r="D17" s="30"/>
      <c r="E17" s="30"/>
      <c r="F17" s="30"/>
      <c r="G17" s="30"/>
      <c r="H17" s="30"/>
      <c r="I17" s="30"/>
      <c r="J17" s="30"/>
      <c r="K17" s="30"/>
      <c r="L17" s="30"/>
      <c r="M17" s="30"/>
    </row>
    <row r="18" spans="1:13" ht="15">
      <c r="A18" s="37" t="s">
        <v>26</v>
      </c>
      <c r="B18" s="30"/>
      <c r="C18" s="30"/>
      <c r="D18" s="30"/>
      <c r="E18" s="30"/>
      <c r="F18" s="30"/>
      <c r="G18" s="30"/>
      <c r="H18" s="30"/>
      <c r="I18" s="30"/>
      <c r="J18" s="30"/>
      <c r="K18" s="30"/>
      <c r="L18" s="30"/>
      <c r="M18" s="30"/>
    </row>
    <row r="19" spans="1:13" ht="33.75" customHeight="1">
      <c r="A19" s="38"/>
      <c r="B19" s="115" t="s">
        <v>118</v>
      </c>
      <c r="C19" s="115"/>
      <c r="D19" s="115"/>
      <c r="E19" s="115"/>
      <c r="F19" s="115"/>
      <c r="G19" s="115"/>
      <c r="H19" s="115"/>
      <c r="I19" s="115"/>
      <c r="J19" s="115"/>
      <c r="K19" s="115"/>
      <c r="L19" s="115"/>
      <c r="M19" s="115"/>
    </row>
    <row r="20" spans="1:13" ht="15">
      <c r="A20" s="37" t="s">
        <v>27</v>
      </c>
      <c r="B20" s="30"/>
      <c r="C20" s="30"/>
      <c r="D20" s="30"/>
      <c r="E20" s="30"/>
      <c r="F20" s="30"/>
      <c r="G20" s="30"/>
      <c r="H20" s="30"/>
      <c r="I20" s="30"/>
      <c r="J20" s="30"/>
      <c r="K20" s="30"/>
      <c r="L20" s="30"/>
      <c r="M20" s="30"/>
    </row>
    <row r="21" spans="1:13" ht="15">
      <c r="A21" s="36"/>
      <c r="B21" s="30"/>
      <c r="C21" s="30"/>
      <c r="D21" s="30"/>
      <c r="E21" s="30"/>
      <c r="F21" s="30"/>
      <c r="G21" s="30"/>
      <c r="H21" s="30"/>
      <c r="I21" s="30"/>
      <c r="J21" s="30"/>
      <c r="K21" s="30"/>
      <c r="L21" s="30"/>
      <c r="M21" s="30"/>
    </row>
    <row r="22" spans="1:13" ht="32.25" customHeight="1">
      <c r="A22" s="10" t="s">
        <v>22</v>
      </c>
      <c r="B22" s="111" t="s">
        <v>5</v>
      </c>
      <c r="C22" s="111"/>
      <c r="D22" s="111"/>
      <c r="E22" s="111"/>
      <c r="F22" s="111"/>
      <c r="G22" s="111"/>
      <c r="H22" s="111"/>
      <c r="I22" s="111"/>
      <c r="J22" s="111"/>
      <c r="K22" s="111"/>
      <c r="L22" s="111"/>
      <c r="M22" s="111"/>
    </row>
    <row r="23" spans="1:15" ht="31.5" customHeight="1">
      <c r="A23" s="10">
        <v>1</v>
      </c>
      <c r="B23" s="128" t="s">
        <v>148</v>
      </c>
      <c r="C23" s="128"/>
      <c r="D23" s="128"/>
      <c r="E23" s="128"/>
      <c r="F23" s="128"/>
      <c r="G23" s="128"/>
      <c r="H23" s="128"/>
      <c r="I23" s="128"/>
      <c r="J23" s="128"/>
      <c r="K23" s="128"/>
      <c r="L23" s="128"/>
      <c r="M23" s="128"/>
      <c r="N23" s="128"/>
      <c r="O23" s="128"/>
    </row>
    <row r="24" spans="1:13" ht="3" customHeight="1">
      <c r="A24" s="36"/>
      <c r="B24" s="30"/>
      <c r="C24" s="30"/>
      <c r="D24" s="30"/>
      <c r="E24" s="30"/>
      <c r="F24" s="30"/>
      <c r="G24" s="30"/>
      <c r="H24" s="30"/>
      <c r="I24" s="30"/>
      <c r="J24" s="30"/>
      <c r="K24" s="30"/>
      <c r="L24" s="30"/>
      <c r="M24" s="30"/>
    </row>
    <row r="25" spans="1:13" ht="15">
      <c r="A25" s="37" t="s">
        <v>28</v>
      </c>
      <c r="B25" s="30"/>
      <c r="C25" s="30"/>
      <c r="D25" s="30"/>
      <c r="E25" s="30"/>
      <c r="F25" s="30"/>
      <c r="G25" s="30"/>
      <c r="H25" s="30"/>
      <c r="I25" s="30"/>
      <c r="J25" s="30"/>
      <c r="K25" s="30"/>
      <c r="L25" s="30"/>
      <c r="M25" s="30"/>
    </row>
    <row r="26" spans="1:13" ht="15.75" customHeight="1">
      <c r="A26" s="30" t="s">
        <v>44</v>
      </c>
      <c r="B26" s="38"/>
      <c r="C26" s="30"/>
      <c r="D26" s="30"/>
      <c r="E26" s="30"/>
      <c r="F26" s="30"/>
      <c r="G26" s="30"/>
      <c r="H26" s="30"/>
      <c r="I26" s="30"/>
      <c r="J26" s="30"/>
      <c r="K26" s="30"/>
      <c r="L26" s="38"/>
      <c r="M26" s="30"/>
    </row>
    <row r="27" spans="1:13" ht="15">
      <c r="A27" s="36"/>
      <c r="B27" s="30"/>
      <c r="C27" s="30"/>
      <c r="D27" s="30"/>
      <c r="E27" s="30"/>
      <c r="F27" s="30"/>
      <c r="G27" s="30"/>
      <c r="H27" s="30"/>
      <c r="I27" s="30"/>
      <c r="J27" s="30"/>
      <c r="K27" s="30"/>
      <c r="L27" s="30"/>
      <c r="M27" s="42" t="s">
        <v>24</v>
      </c>
    </row>
    <row r="28" spans="1:26" ht="30" customHeight="1">
      <c r="A28" s="111" t="s">
        <v>22</v>
      </c>
      <c r="B28" s="111" t="s">
        <v>29</v>
      </c>
      <c r="C28" s="111"/>
      <c r="D28" s="111"/>
      <c r="E28" s="111" t="s">
        <v>16</v>
      </c>
      <c r="F28" s="111"/>
      <c r="G28" s="111"/>
      <c r="H28" s="111" t="s">
        <v>30</v>
      </c>
      <c r="I28" s="111"/>
      <c r="J28" s="111"/>
      <c r="K28" s="111" t="s">
        <v>17</v>
      </c>
      <c r="L28" s="111"/>
      <c r="M28" s="111"/>
      <c r="R28" s="88"/>
      <c r="S28" s="88"/>
      <c r="T28" s="88"/>
      <c r="U28" s="88"/>
      <c r="V28" s="88"/>
      <c r="W28" s="88"/>
      <c r="X28" s="88"/>
      <c r="Y28" s="88"/>
      <c r="Z28" s="88"/>
    </row>
    <row r="29" spans="1:26" ht="33" customHeight="1">
      <c r="A29" s="111"/>
      <c r="B29" s="111"/>
      <c r="C29" s="111"/>
      <c r="D29" s="111"/>
      <c r="E29" s="10" t="s">
        <v>18</v>
      </c>
      <c r="F29" s="10" t="s">
        <v>19</v>
      </c>
      <c r="G29" s="10" t="s">
        <v>20</v>
      </c>
      <c r="H29" s="10" t="s">
        <v>18</v>
      </c>
      <c r="I29" s="10" t="s">
        <v>19</v>
      </c>
      <c r="J29" s="10" t="s">
        <v>20</v>
      </c>
      <c r="K29" s="10" t="s">
        <v>18</v>
      </c>
      <c r="L29" s="10" t="s">
        <v>19</v>
      </c>
      <c r="M29" s="10" t="s">
        <v>20</v>
      </c>
      <c r="R29" s="6"/>
      <c r="S29" s="6"/>
      <c r="T29" s="6"/>
      <c r="U29" s="6"/>
      <c r="V29" s="6"/>
      <c r="W29" s="6"/>
      <c r="X29" s="6"/>
      <c r="Y29" s="6"/>
      <c r="Z29" s="6"/>
    </row>
    <row r="30" spans="1:26" ht="15">
      <c r="A30" s="10">
        <v>1</v>
      </c>
      <c r="B30" s="111">
        <v>2</v>
      </c>
      <c r="C30" s="111"/>
      <c r="D30" s="111"/>
      <c r="E30" s="10">
        <v>3</v>
      </c>
      <c r="F30" s="10">
        <v>4</v>
      </c>
      <c r="G30" s="10">
        <v>5</v>
      </c>
      <c r="H30" s="10">
        <v>6</v>
      </c>
      <c r="I30" s="10">
        <v>7</v>
      </c>
      <c r="J30" s="10">
        <v>8</v>
      </c>
      <c r="K30" s="10">
        <v>9</v>
      </c>
      <c r="L30" s="10">
        <v>10</v>
      </c>
      <c r="M30" s="10">
        <v>11</v>
      </c>
      <c r="R30" s="6"/>
      <c r="S30" s="6"/>
      <c r="T30" s="6"/>
      <c r="U30" s="6"/>
      <c r="V30" s="6"/>
      <c r="W30" s="6"/>
      <c r="X30" s="6"/>
      <c r="Y30" s="6"/>
      <c r="Z30" s="6"/>
    </row>
    <row r="31" spans="1:26" ht="96" customHeight="1">
      <c r="A31" s="10">
        <v>1</v>
      </c>
      <c r="B31" s="112" t="s">
        <v>148</v>
      </c>
      <c r="C31" s="113"/>
      <c r="D31" s="114"/>
      <c r="E31" s="14">
        <v>1240000</v>
      </c>
      <c r="F31" s="56"/>
      <c r="G31" s="14">
        <f>E31</f>
        <v>1240000</v>
      </c>
      <c r="H31" s="14">
        <v>730528</v>
      </c>
      <c r="I31" s="14"/>
      <c r="J31" s="14">
        <f>H31</f>
        <v>730528</v>
      </c>
      <c r="K31" s="14">
        <f>H31-E31</f>
        <v>-509472</v>
      </c>
      <c r="L31" s="56"/>
      <c r="M31" s="14">
        <f>K31</f>
        <v>-509472</v>
      </c>
      <c r="N31" s="57"/>
      <c r="O31" s="57"/>
      <c r="R31" s="6"/>
      <c r="S31" s="6"/>
      <c r="T31" s="6"/>
      <c r="U31" s="6"/>
      <c r="V31" s="6"/>
      <c r="W31" s="6"/>
      <c r="X31" s="6"/>
      <c r="Y31" s="6"/>
      <c r="Z31" s="6"/>
    </row>
    <row r="32" spans="1:26" ht="15">
      <c r="A32" s="10"/>
      <c r="B32" s="119" t="s">
        <v>6</v>
      </c>
      <c r="C32" s="119"/>
      <c r="D32" s="119"/>
      <c r="E32" s="47">
        <f>E31</f>
        <v>1240000</v>
      </c>
      <c r="F32" s="47">
        <f aca="true" t="shared" si="0" ref="F32:M32">F31</f>
        <v>0</v>
      </c>
      <c r="G32" s="47">
        <f t="shared" si="0"/>
        <v>1240000</v>
      </c>
      <c r="H32" s="47">
        <f t="shared" si="0"/>
        <v>730528</v>
      </c>
      <c r="I32" s="47">
        <f t="shared" si="0"/>
        <v>0</v>
      </c>
      <c r="J32" s="47">
        <f t="shared" si="0"/>
        <v>730528</v>
      </c>
      <c r="K32" s="47">
        <f t="shared" si="0"/>
        <v>-509472</v>
      </c>
      <c r="L32" s="47">
        <f t="shared" si="0"/>
        <v>0</v>
      </c>
      <c r="M32" s="47">
        <f t="shared" si="0"/>
        <v>-509472</v>
      </c>
      <c r="R32" s="6"/>
      <c r="S32" s="6"/>
      <c r="T32" s="6"/>
      <c r="U32" s="6"/>
      <c r="V32" s="6"/>
      <c r="W32" s="6"/>
      <c r="X32" s="6"/>
      <c r="Y32" s="6"/>
      <c r="Z32" s="6"/>
    </row>
    <row r="33" spans="1:26" ht="0" customHeight="1" hidden="1">
      <c r="A33" s="10"/>
      <c r="B33" s="111"/>
      <c r="C33" s="111"/>
      <c r="D33" s="111"/>
      <c r="E33" s="10"/>
      <c r="F33" s="10"/>
      <c r="G33" s="10"/>
      <c r="H33" s="10"/>
      <c r="I33" s="10"/>
      <c r="J33" s="10"/>
      <c r="K33" s="10"/>
      <c r="L33" s="10"/>
      <c r="M33" s="10"/>
      <c r="R33" s="6"/>
      <c r="S33" s="6"/>
      <c r="T33" s="6"/>
      <c r="U33" s="6"/>
      <c r="V33" s="6"/>
      <c r="W33" s="6"/>
      <c r="X33" s="6"/>
      <c r="Y33" s="6"/>
      <c r="Z33" s="6"/>
    </row>
    <row r="34" spans="1:13" ht="32.25" customHeight="1">
      <c r="A34" s="120" t="s">
        <v>45</v>
      </c>
      <c r="B34" s="121"/>
      <c r="C34" s="121"/>
      <c r="D34" s="121"/>
      <c r="E34" s="121"/>
      <c r="F34" s="121"/>
      <c r="G34" s="121"/>
      <c r="H34" s="121"/>
      <c r="I34" s="121"/>
      <c r="J34" s="121"/>
      <c r="K34" s="121"/>
      <c r="L34" s="121"/>
      <c r="M34" s="121"/>
    </row>
    <row r="35" spans="1:13" ht="26.25">
      <c r="A35" s="10" t="s">
        <v>22</v>
      </c>
      <c r="B35" s="111" t="s">
        <v>46</v>
      </c>
      <c r="C35" s="111"/>
      <c r="D35" s="111"/>
      <c r="E35" s="111"/>
      <c r="F35" s="111"/>
      <c r="G35" s="111"/>
      <c r="H35" s="111"/>
      <c r="I35" s="111"/>
      <c r="J35" s="111"/>
      <c r="K35" s="111"/>
      <c r="L35" s="111"/>
      <c r="M35" s="111"/>
    </row>
    <row r="36" spans="1:13" ht="33" customHeight="1">
      <c r="A36" s="10">
        <v>1</v>
      </c>
      <c r="B36" s="112" t="s">
        <v>146</v>
      </c>
      <c r="C36" s="113"/>
      <c r="D36" s="113"/>
      <c r="E36" s="113"/>
      <c r="F36" s="113"/>
      <c r="G36" s="113"/>
      <c r="H36" s="113"/>
      <c r="I36" s="113"/>
      <c r="J36" s="113"/>
      <c r="K36" s="113"/>
      <c r="L36" s="113"/>
      <c r="M36" s="114"/>
    </row>
    <row r="37" spans="1:24" ht="2.25" customHeight="1">
      <c r="A37" s="36"/>
      <c r="L37" s="58"/>
      <c r="M37" s="58"/>
      <c r="N37" s="58"/>
      <c r="O37" s="58"/>
      <c r="P37" s="58"/>
      <c r="Q37" s="58"/>
      <c r="R37" s="58"/>
      <c r="S37" s="58"/>
      <c r="T37" s="58"/>
      <c r="U37" s="58"/>
      <c r="V37" s="58"/>
      <c r="W37" s="58"/>
      <c r="X37" s="59"/>
    </row>
    <row r="38" spans="1:13" ht="31.5" customHeight="1">
      <c r="A38" s="122" t="s">
        <v>31</v>
      </c>
      <c r="B38" s="122"/>
      <c r="C38" s="122"/>
      <c r="D38" s="122"/>
      <c r="E38" s="122"/>
      <c r="F38" s="122"/>
      <c r="G38" s="122"/>
      <c r="H38" s="122"/>
      <c r="I38" s="122"/>
      <c r="J38" s="122"/>
      <c r="K38" s="122"/>
      <c r="L38" s="122"/>
      <c r="M38" s="122"/>
    </row>
    <row r="39" spans="1:13" ht="15" hidden="1">
      <c r="A39" s="36"/>
      <c r="B39" s="30"/>
      <c r="C39" s="30"/>
      <c r="D39" s="30"/>
      <c r="E39" s="30"/>
      <c r="F39" s="30"/>
      <c r="G39" s="30"/>
      <c r="H39" s="30"/>
      <c r="I39" s="30"/>
      <c r="J39" s="30"/>
      <c r="K39" s="30"/>
      <c r="L39" s="30"/>
      <c r="M39" s="38" t="s">
        <v>24</v>
      </c>
    </row>
    <row r="40" spans="1:13" ht="31.5" customHeight="1">
      <c r="A40" s="111" t="s">
        <v>4</v>
      </c>
      <c r="B40" s="111" t="s">
        <v>32</v>
      </c>
      <c r="C40" s="111"/>
      <c r="D40" s="111"/>
      <c r="E40" s="111" t="s">
        <v>16</v>
      </c>
      <c r="F40" s="111"/>
      <c r="G40" s="111"/>
      <c r="H40" s="111" t="s">
        <v>30</v>
      </c>
      <c r="I40" s="111"/>
      <c r="J40" s="111"/>
      <c r="K40" s="111" t="s">
        <v>17</v>
      </c>
      <c r="L40" s="111"/>
      <c r="M40" s="111"/>
    </row>
    <row r="41" spans="1:13" ht="33.75" customHeight="1">
      <c r="A41" s="111"/>
      <c r="B41" s="111"/>
      <c r="C41" s="111"/>
      <c r="D41" s="111"/>
      <c r="E41" s="10" t="s">
        <v>18</v>
      </c>
      <c r="F41" s="10" t="s">
        <v>19</v>
      </c>
      <c r="G41" s="10" t="s">
        <v>20</v>
      </c>
      <c r="H41" s="10" t="s">
        <v>18</v>
      </c>
      <c r="I41" s="10" t="s">
        <v>19</v>
      </c>
      <c r="J41" s="10" t="s">
        <v>20</v>
      </c>
      <c r="K41" s="10" t="s">
        <v>18</v>
      </c>
      <c r="L41" s="10" t="s">
        <v>19</v>
      </c>
      <c r="M41" s="10" t="s">
        <v>20</v>
      </c>
    </row>
    <row r="42" spans="1:13" ht="13.5" customHeight="1">
      <c r="A42" s="10">
        <v>1</v>
      </c>
      <c r="B42" s="111">
        <v>2</v>
      </c>
      <c r="C42" s="111"/>
      <c r="D42" s="111"/>
      <c r="E42" s="10">
        <v>3</v>
      </c>
      <c r="F42" s="10">
        <v>4</v>
      </c>
      <c r="G42" s="10">
        <v>5</v>
      </c>
      <c r="H42" s="10">
        <v>6</v>
      </c>
      <c r="I42" s="10">
        <v>7</v>
      </c>
      <c r="J42" s="10">
        <v>8</v>
      </c>
      <c r="K42" s="10">
        <v>9</v>
      </c>
      <c r="L42" s="10">
        <v>10</v>
      </c>
      <c r="M42" s="10">
        <v>11</v>
      </c>
    </row>
    <row r="43" spans="1:13" ht="46.5" customHeight="1">
      <c r="A43" s="10">
        <v>1</v>
      </c>
      <c r="B43" s="112" t="s">
        <v>91</v>
      </c>
      <c r="C43" s="113"/>
      <c r="D43" s="114"/>
      <c r="E43" s="14">
        <f>E31</f>
        <v>1240000</v>
      </c>
      <c r="F43" s="14"/>
      <c r="G43" s="14">
        <f>E43</f>
        <v>1240000</v>
      </c>
      <c r="H43" s="14">
        <f>H32</f>
        <v>730528</v>
      </c>
      <c r="I43" s="14"/>
      <c r="J43" s="14">
        <f>H43</f>
        <v>730528</v>
      </c>
      <c r="K43" s="14">
        <f>H43-G43</f>
        <v>-509472</v>
      </c>
      <c r="L43" s="14"/>
      <c r="M43" s="14">
        <f>K43</f>
        <v>-509472</v>
      </c>
    </row>
    <row r="44" spans="1:13" ht="9" customHeight="1">
      <c r="A44" s="36"/>
      <c r="B44" s="30"/>
      <c r="C44" s="30"/>
      <c r="D44" s="30"/>
      <c r="E44" s="30"/>
      <c r="F44" s="30"/>
      <c r="G44" s="30"/>
      <c r="H44" s="30"/>
      <c r="I44" s="30"/>
      <c r="J44" s="30"/>
      <c r="K44" s="30"/>
      <c r="L44" s="30"/>
      <c r="M44" s="30"/>
    </row>
    <row r="45" spans="1:13" ht="15">
      <c r="A45" s="37" t="s">
        <v>33</v>
      </c>
      <c r="B45" s="30"/>
      <c r="C45" s="30"/>
      <c r="D45" s="30"/>
      <c r="E45" s="30"/>
      <c r="F45" s="30"/>
      <c r="G45" s="30"/>
      <c r="H45" s="30"/>
      <c r="I45" s="30"/>
      <c r="J45" s="30"/>
      <c r="K45" s="30"/>
      <c r="L45" s="30"/>
      <c r="M45" s="30"/>
    </row>
    <row r="46" spans="1:13" ht="15">
      <c r="A46" s="36" t="s">
        <v>47</v>
      </c>
      <c r="B46" s="30"/>
      <c r="C46" s="30"/>
      <c r="D46" s="30"/>
      <c r="E46" s="30"/>
      <c r="F46" s="30"/>
      <c r="G46" s="30"/>
      <c r="H46" s="30"/>
      <c r="I46" s="30"/>
      <c r="J46" s="30"/>
      <c r="K46" s="30"/>
      <c r="L46" s="30"/>
      <c r="M46" s="30"/>
    </row>
    <row r="47" spans="1:13" ht="43.5" customHeight="1">
      <c r="A47" s="111" t="s">
        <v>4</v>
      </c>
      <c r="B47" s="111" t="s">
        <v>21</v>
      </c>
      <c r="C47" s="111" t="s">
        <v>7</v>
      </c>
      <c r="D47" s="111" t="s">
        <v>8</v>
      </c>
      <c r="E47" s="111" t="s">
        <v>16</v>
      </c>
      <c r="F47" s="111"/>
      <c r="G47" s="111"/>
      <c r="H47" s="111" t="s">
        <v>34</v>
      </c>
      <c r="I47" s="111"/>
      <c r="J47" s="111"/>
      <c r="K47" s="111" t="s">
        <v>17</v>
      </c>
      <c r="L47" s="111"/>
      <c r="M47" s="111"/>
    </row>
    <row r="48" spans="1:13" ht="30.75" customHeight="1">
      <c r="A48" s="111"/>
      <c r="B48" s="111"/>
      <c r="C48" s="111"/>
      <c r="D48" s="111"/>
      <c r="E48" s="10" t="s">
        <v>18</v>
      </c>
      <c r="F48" s="10" t="s">
        <v>19</v>
      </c>
      <c r="G48" s="10" t="s">
        <v>20</v>
      </c>
      <c r="H48" s="10" t="s">
        <v>18</v>
      </c>
      <c r="I48" s="10" t="s">
        <v>19</v>
      </c>
      <c r="J48" s="10" t="s">
        <v>20</v>
      </c>
      <c r="K48" s="10" t="s">
        <v>18</v>
      </c>
      <c r="L48" s="10" t="s">
        <v>19</v>
      </c>
      <c r="M48" s="10" t="s">
        <v>20</v>
      </c>
    </row>
    <row r="49" spans="1:13" ht="15">
      <c r="A49" s="10">
        <v>1</v>
      </c>
      <c r="B49" s="10">
        <v>2</v>
      </c>
      <c r="C49" s="10">
        <v>3</v>
      </c>
      <c r="D49" s="10">
        <v>4</v>
      </c>
      <c r="E49" s="10">
        <v>5</v>
      </c>
      <c r="F49" s="10">
        <v>6</v>
      </c>
      <c r="G49" s="10">
        <v>7</v>
      </c>
      <c r="H49" s="10">
        <v>8</v>
      </c>
      <c r="I49" s="10">
        <v>9</v>
      </c>
      <c r="J49" s="10">
        <v>10</v>
      </c>
      <c r="K49" s="10">
        <v>11</v>
      </c>
      <c r="L49" s="10">
        <v>12</v>
      </c>
      <c r="M49" s="10">
        <v>13</v>
      </c>
    </row>
    <row r="50" spans="1:13" ht="15">
      <c r="A50" s="15">
        <v>1</v>
      </c>
      <c r="B50" s="129" t="s">
        <v>9</v>
      </c>
      <c r="C50" s="130"/>
      <c r="D50" s="130"/>
      <c r="E50" s="130"/>
      <c r="F50" s="130"/>
      <c r="G50" s="130"/>
      <c r="H50" s="130"/>
      <c r="I50" s="130"/>
      <c r="J50" s="130"/>
      <c r="K50" s="130"/>
      <c r="L50" s="130"/>
      <c r="M50" s="131"/>
    </row>
    <row r="51" spans="1:13" ht="28.5" customHeight="1">
      <c r="A51" s="10">
        <v>1</v>
      </c>
      <c r="B51" s="16" t="s">
        <v>119</v>
      </c>
      <c r="C51" s="16" t="s">
        <v>95</v>
      </c>
      <c r="D51" s="16" t="s">
        <v>96</v>
      </c>
      <c r="E51" s="14">
        <f>E31</f>
        <v>1240000</v>
      </c>
      <c r="F51" s="14"/>
      <c r="G51" s="14">
        <f>E51</f>
        <v>1240000</v>
      </c>
      <c r="H51" s="14">
        <f>H31</f>
        <v>730528</v>
      </c>
      <c r="I51" s="14"/>
      <c r="J51" s="14">
        <f>H51</f>
        <v>730528</v>
      </c>
      <c r="K51" s="14">
        <f>H51-E51</f>
        <v>-509472</v>
      </c>
      <c r="L51" s="14"/>
      <c r="M51" s="14">
        <f>K51</f>
        <v>-509472</v>
      </c>
    </row>
    <row r="52" spans="1:13" ht="15">
      <c r="A52" s="15">
        <v>2</v>
      </c>
      <c r="B52" s="129" t="s">
        <v>10</v>
      </c>
      <c r="C52" s="130"/>
      <c r="D52" s="130"/>
      <c r="E52" s="130"/>
      <c r="F52" s="130"/>
      <c r="G52" s="130"/>
      <c r="H52" s="130"/>
      <c r="I52" s="130"/>
      <c r="J52" s="130"/>
      <c r="K52" s="130"/>
      <c r="L52" s="130"/>
      <c r="M52" s="131"/>
    </row>
    <row r="53" spans="1:13" ht="37.5" customHeight="1">
      <c r="A53" s="10">
        <v>1</v>
      </c>
      <c r="B53" s="16" t="s">
        <v>120</v>
      </c>
      <c r="C53" s="16" t="s">
        <v>65</v>
      </c>
      <c r="D53" s="16" t="s">
        <v>121</v>
      </c>
      <c r="E53" s="14">
        <v>2</v>
      </c>
      <c r="F53" s="14"/>
      <c r="G53" s="14">
        <f>E53</f>
        <v>2</v>
      </c>
      <c r="H53" s="14">
        <v>2</v>
      </c>
      <c r="I53" s="14"/>
      <c r="J53" s="14">
        <f>H53</f>
        <v>2</v>
      </c>
      <c r="K53" s="14">
        <f>H53-G53</f>
        <v>0</v>
      </c>
      <c r="L53" s="14"/>
      <c r="M53" s="14">
        <f>K53</f>
        <v>0</v>
      </c>
    </row>
    <row r="54" spans="1:13" ht="15">
      <c r="A54" s="15">
        <v>3</v>
      </c>
      <c r="B54" s="129" t="s">
        <v>11</v>
      </c>
      <c r="C54" s="130"/>
      <c r="D54" s="130"/>
      <c r="E54" s="130"/>
      <c r="F54" s="130"/>
      <c r="G54" s="130"/>
      <c r="H54" s="130"/>
      <c r="I54" s="130"/>
      <c r="J54" s="130"/>
      <c r="K54" s="130"/>
      <c r="L54" s="130"/>
      <c r="M54" s="131"/>
    </row>
    <row r="55" spans="1:13" ht="27.75" customHeight="1">
      <c r="A55" s="10">
        <v>1</v>
      </c>
      <c r="B55" s="16" t="s">
        <v>122</v>
      </c>
      <c r="C55" s="16" t="s">
        <v>95</v>
      </c>
      <c r="D55" s="16" t="s">
        <v>68</v>
      </c>
      <c r="E55" s="14">
        <f>E51/E53</f>
        <v>620000</v>
      </c>
      <c r="F55" s="14"/>
      <c r="G55" s="14">
        <f>E55</f>
        <v>620000</v>
      </c>
      <c r="H55" s="14">
        <f>H51/H53</f>
        <v>365264</v>
      </c>
      <c r="I55" s="14"/>
      <c r="J55" s="14">
        <f>H55</f>
        <v>365264</v>
      </c>
      <c r="K55" s="14">
        <f>H55-E55</f>
        <v>-254736</v>
      </c>
      <c r="L55" s="14"/>
      <c r="M55" s="14">
        <f>K55</f>
        <v>-254736</v>
      </c>
    </row>
    <row r="56" spans="1:13" ht="15">
      <c r="A56" s="15">
        <v>4</v>
      </c>
      <c r="B56" s="129" t="s">
        <v>12</v>
      </c>
      <c r="C56" s="130"/>
      <c r="D56" s="130"/>
      <c r="E56" s="130"/>
      <c r="F56" s="130"/>
      <c r="G56" s="130"/>
      <c r="H56" s="130"/>
      <c r="I56" s="130"/>
      <c r="J56" s="130"/>
      <c r="K56" s="130"/>
      <c r="L56" s="130"/>
      <c r="M56" s="131"/>
    </row>
    <row r="57" spans="1:13" ht="72" customHeight="1">
      <c r="A57" s="10">
        <v>1</v>
      </c>
      <c r="B57" s="16" t="s">
        <v>123</v>
      </c>
      <c r="C57" s="16" t="s">
        <v>72</v>
      </c>
      <c r="D57" s="16" t="s">
        <v>68</v>
      </c>
      <c r="E57" s="14">
        <v>56</v>
      </c>
      <c r="F57" s="14"/>
      <c r="G57" s="14">
        <f>E57</f>
        <v>56</v>
      </c>
      <c r="H57" s="14">
        <f>H51*100/2217333</f>
        <v>32.94624668464322</v>
      </c>
      <c r="I57" s="14"/>
      <c r="J57" s="14">
        <f>H57</f>
        <v>32.94624668464322</v>
      </c>
      <c r="K57" s="14">
        <f>H57-E57</f>
        <v>-23.05375331535678</v>
      </c>
      <c r="L57" s="14"/>
      <c r="M57" s="14">
        <f>K57</f>
        <v>-23.05375331535678</v>
      </c>
    </row>
    <row r="58" spans="1:13" ht="15">
      <c r="A58" s="39"/>
      <c r="B58" s="39"/>
      <c r="C58" s="39"/>
      <c r="D58" s="39"/>
      <c r="E58" s="39"/>
      <c r="F58" s="39"/>
      <c r="G58" s="39"/>
      <c r="H58" s="39"/>
      <c r="I58" s="39"/>
      <c r="J58" s="39"/>
      <c r="K58" s="39"/>
      <c r="L58" s="39"/>
      <c r="M58" s="39"/>
    </row>
    <row r="59" spans="1:13" ht="15">
      <c r="A59" s="123" t="s">
        <v>48</v>
      </c>
      <c r="B59" s="123"/>
      <c r="C59" s="123"/>
      <c r="D59" s="123"/>
      <c r="E59" s="123"/>
      <c r="F59" s="123"/>
      <c r="G59" s="123"/>
      <c r="H59" s="123"/>
      <c r="I59" s="123"/>
      <c r="J59" s="123"/>
      <c r="K59" s="123"/>
      <c r="L59" s="123"/>
      <c r="M59" s="123"/>
    </row>
    <row r="60" spans="1:13" ht="15">
      <c r="A60" s="39"/>
      <c r="B60" s="39"/>
      <c r="C60" s="39"/>
      <c r="D60" s="39"/>
      <c r="E60" s="39"/>
      <c r="F60" s="39"/>
      <c r="G60" s="39"/>
      <c r="H60" s="39"/>
      <c r="I60" s="39"/>
      <c r="J60" s="39"/>
      <c r="K60" s="39"/>
      <c r="L60" s="39"/>
      <c r="M60" s="39"/>
    </row>
    <row r="61" spans="1:13" ht="15">
      <c r="A61" s="111" t="s">
        <v>4</v>
      </c>
      <c r="B61" s="111" t="s">
        <v>21</v>
      </c>
      <c r="C61" s="111"/>
      <c r="D61" s="111" t="s">
        <v>7</v>
      </c>
      <c r="E61" s="111" t="s">
        <v>35</v>
      </c>
      <c r="F61" s="111"/>
      <c r="G61" s="111"/>
      <c r="H61" s="111"/>
      <c r="I61" s="111"/>
      <c r="J61" s="111"/>
      <c r="K61" s="111"/>
      <c r="L61" s="111"/>
      <c r="M61" s="111"/>
    </row>
    <row r="62" spans="1:13" ht="15">
      <c r="A62" s="111"/>
      <c r="B62" s="111"/>
      <c r="C62" s="111"/>
      <c r="D62" s="111"/>
      <c r="E62" s="111"/>
      <c r="F62" s="111"/>
      <c r="G62" s="111"/>
      <c r="H62" s="111"/>
      <c r="I62" s="111"/>
      <c r="J62" s="111"/>
      <c r="K62" s="111"/>
      <c r="L62" s="111"/>
      <c r="M62" s="111"/>
    </row>
    <row r="63" spans="1:13" ht="15">
      <c r="A63" s="10">
        <v>1</v>
      </c>
      <c r="B63" s="111">
        <v>2</v>
      </c>
      <c r="C63" s="111"/>
      <c r="D63" s="10">
        <v>3</v>
      </c>
      <c r="E63" s="111">
        <v>4</v>
      </c>
      <c r="F63" s="111"/>
      <c r="G63" s="111"/>
      <c r="H63" s="111"/>
      <c r="I63" s="111"/>
      <c r="J63" s="111"/>
      <c r="K63" s="111"/>
      <c r="L63" s="111"/>
      <c r="M63" s="111"/>
    </row>
    <row r="64" spans="1:13" ht="15">
      <c r="A64" s="15">
        <v>1</v>
      </c>
      <c r="B64" s="127" t="s">
        <v>9</v>
      </c>
      <c r="C64" s="127"/>
      <c r="D64" s="127"/>
      <c r="E64" s="127"/>
      <c r="F64" s="127"/>
      <c r="G64" s="127"/>
      <c r="H64" s="127"/>
      <c r="I64" s="127"/>
      <c r="J64" s="127"/>
      <c r="K64" s="127"/>
      <c r="L64" s="127"/>
      <c r="M64" s="127"/>
    </row>
    <row r="65" spans="1:13" ht="30" customHeight="1">
      <c r="A65" s="10">
        <v>1</v>
      </c>
      <c r="B65" s="128" t="s">
        <v>119</v>
      </c>
      <c r="C65" s="128"/>
      <c r="D65" s="16" t="s">
        <v>95</v>
      </c>
      <c r="E65" s="112" t="s">
        <v>124</v>
      </c>
      <c r="F65" s="113"/>
      <c r="G65" s="113"/>
      <c r="H65" s="113"/>
      <c r="I65" s="113"/>
      <c r="J65" s="113"/>
      <c r="K65" s="113"/>
      <c r="L65" s="113"/>
      <c r="M65" s="114"/>
    </row>
    <row r="66" spans="1:13" ht="15">
      <c r="A66" s="15">
        <v>2</v>
      </c>
      <c r="B66" s="127" t="s">
        <v>10</v>
      </c>
      <c r="C66" s="127"/>
      <c r="D66" s="127"/>
      <c r="E66" s="127"/>
      <c r="F66" s="127"/>
      <c r="G66" s="127"/>
      <c r="H66" s="127"/>
      <c r="I66" s="127"/>
      <c r="J66" s="127"/>
      <c r="K66" s="127"/>
      <c r="L66" s="127"/>
      <c r="M66" s="127"/>
    </row>
    <row r="67" spans="1:13" ht="27" customHeight="1">
      <c r="A67" s="10">
        <v>1</v>
      </c>
      <c r="B67" s="128" t="s">
        <v>120</v>
      </c>
      <c r="C67" s="128"/>
      <c r="D67" s="16" t="s">
        <v>98</v>
      </c>
      <c r="E67" s="112" t="s">
        <v>125</v>
      </c>
      <c r="F67" s="113"/>
      <c r="G67" s="113"/>
      <c r="H67" s="113"/>
      <c r="I67" s="113"/>
      <c r="J67" s="113"/>
      <c r="K67" s="113"/>
      <c r="L67" s="113"/>
      <c r="M67" s="114"/>
    </row>
    <row r="68" spans="1:13" ht="15">
      <c r="A68" s="15">
        <v>3</v>
      </c>
      <c r="B68" s="127" t="s">
        <v>11</v>
      </c>
      <c r="C68" s="127"/>
      <c r="D68" s="127"/>
      <c r="E68" s="127"/>
      <c r="F68" s="127"/>
      <c r="G68" s="127"/>
      <c r="H68" s="127"/>
      <c r="I68" s="127"/>
      <c r="J68" s="127"/>
      <c r="K68" s="127"/>
      <c r="L68" s="127"/>
      <c r="M68" s="127"/>
    </row>
    <row r="69" spans="1:13" ht="28.5" customHeight="1">
      <c r="A69" s="10">
        <v>1</v>
      </c>
      <c r="B69" s="128" t="s">
        <v>122</v>
      </c>
      <c r="C69" s="128"/>
      <c r="D69" s="16" t="s">
        <v>95</v>
      </c>
      <c r="E69" s="112" t="s">
        <v>126</v>
      </c>
      <c r="F69" s="113"/>
      <c r="G69" s="113"/>
      <c r="H69" s="113"/>
      <c r="I69" s="113"/>
      <c r="J69" s="113"/>
      <c r="K69" s="113"/>
      <c r="L69" s="113"/>
      <c r="M69" s="114"/>
    </row>
    <row r="70" spans="1:13" ht="15">
      <c r="A70" s="15">
        <v>4</v>
      </c>
      <c r="B70" s="127" t="s">
        <v>12</v>
      </c>
      <c r="C70" s="127"/>
      <c r="D70" s="127"/>
      <c r="E70" s="127"/>
      <c r="F70" s="127"/>
      <c r="G70" s="127"/>
      <c r="H70" s="127"/>
      <c r="I70" s="127"/>
      <c r="J70" s="127"/>
      <c r="K70" s="127"/>
      <c r="L70" s="127"/>
      <c r="M70" s="127"/>
    </row>
    <row r="71" spans="1:13" ht="57" customHeight="1">
      <c r="A71" s="10">
        <v>1</v>
      </c>
      <c r="B71" s="128" t="s">
        <v>123</v>
      </c>
      <c r="C71" s="128"/>
      <c r="D71" s="16" t="s">
        <v>72</v>
      </c>
      <c r="E71" s="112" t="s">
        <v>127</v>
      </c>
      <c r="F71" s="113"/>
      <c r="G71" s="113"/>
      <c r="H71" s="113"/>
      <c r="I71" s="113"/>
      <c r="J71" s="113"/>
      <c r="K71" s="113"/>
      <c r="L71" s="113"/>
      <c r="M71" s="114"/>
    </row>
    <row r="72" spans="1:13" ht="20.25" customHeight="1">
      <c r="A72" s="39"/>
      <c r="B72" s="40"/>
      <c r="C72" s="40"/>
      <c r="D72" s="40"/>
      <c r="E72" s="39"/>
      <c r="F72" s="39"/>
      <c r="G72" s="39"/>
      <c r="H72" s="39"/>
      <c r="I72" s="39"/>
      <c r="J72" s="39"/>
      <c r="K72" s="39"/>
      <c r="L72" s="39"/>
      <c r="M72" s="39"/>
    </row>
    <row r="73" spans="1:13" ht="15">
      <c r="A73" s="141" t="s">
        <v>49</v>
      </c>
      <c r="B73" s="141"/>
      <c r="C73" s="141"/>
      <c r="D73" s="141"/>
      <c r="E73" s="141"/>
      <c r="F73" s="141"/>
      <c r="G73" s="141"/>
      <c r="H73" s="141"/>
      <c r="I73" s="141"/>
      <c r="J73" s="141"/>
      <c r="K73" s="141"/>
      <c r="L73" s="141"/>
      <c r="M73" s="141"/>
    </row>
    <row r="74" spans="1:13" ht="46.5" customHeight="1">
      <c r="A74" s="68" t="s">
        <v>144</v>
      </c>
      <c r="B74" s="69"/>
      <c r="C74" s="69"/>
      <c r="D74" s="69"/>
      <c r="E74" s="69"/>
      <c r="F74" s="69"/>
      <c r="G74" s="69"/>
      <c r="H74" s="69"/>
      <c r="I74" s="69"/>
      <c r="J74" s="69"/>
      <c r="K74" s="69"/>
      <c r="L74" s="69"/>
      <c r="M74" s="70"/>
    </row>
    <row r="75" spans="1:13" ht="15">
      <c r="A75" s="40"/>
      <c r="B75" s="40"/>
      <c r="C75" s="40"/>
      <c r="D75" s="40"/>
      <c r="E75" s="40"/>
      <c r="F75" s="40"/>
      <c r="G75" s="40"/>
      <c r="H75" s="40"/>
      <c r="I75" s="40"/>
      <c r="J75" s="40"/>
      <c r="K75" s="40"/>
      <c r="L75" s="40"/>
      <c r="M75" s="40"/>
    </row>
    <row r="76" spans="1:13" ht="15">
      <c r="A76" s="141" t="s">
        <v>36</v>
      </c>
      <c r="B76" s="141"/>
      <c r="C76" s="141"/>
      <c r="D76" s="141"/>
      <c r="E76" s="141"/>
      <c r="F76" s="141"/>
      <c r="G76" s="141"/>
      <c r="H76" s="141"/>
      <c r="I76" s="141"/>
      <c r="J76" s="141"/>
      <c r="K76" s="141"/>
      <c r="L76" s="141"/>
      <c r="M76" s="141"/>
    </row>
    <row r="77" spans="1:13" ht="10.5" customHeight="1">
      <c r="A77" s="40"/>
      <c r="B77" s="40"/>
      <c r="C77" s="40"/>
      <c r="D77" s="40"/>
      <c r="E77" s="40"/>
      <c r="F77" s="40"/>
      <c r="G77" s="40"/>
      <c r="H77" s="40"/>
      <c r="I77" s="40"/>
      <c r="J77" s="40"/>
      <c r="K77" s="40"/>
      <c r="L77" s="40"/>
      <c r="M77" s="40"/>
    </row>
    <row r="78" spans="1:13" ht="29.25" customHeight="1">
      <c r="A78" s="112" t="s">
        <v>136</v>
      </c>
      <c r="B78" s="113"/>
      <c r="C78" s="113"/>
      <c r="D78" s="113"/>
      <c r="E78" s="113"/>
      <c r="F78" s="113"/>
      <c r="G78" s="113"/>
      <c r="H78" s="113"/>
      <c r="I78" s="113"/>
      <c r="J78" s="113"/>
      <c r="K78" s="113"/>
      <c r="L78" s="113"/>
      <c r="M78" s="114"/>
    </row>
    <row r="79" spans="1:13" ht="57" customHeight="1">
      <c r="A79" s="87" t="s">
        <v>50</v>
      </c>
      <c r="B79" s="87"/>
      <c r="C79" s="87"/>
      <c r="D79" s="87"/>
      <c r="E79" s="87"/>
      <c r="F79" s="87"/>
      <c r="G79" s="87"/>
      <c r="H79" s="87"/>
      <c r="I79" s="87"/>
      <c r="J79" s="87"/>
      <c r="K79" s="87"/>
      <c r="L79" s="87"/>
      <c r="M79" s="87"/>
    </row>
    <row r="80" spans="1:13" ht="48" customHeight="1">
      <c r="A80" s="72" t="s">
        <v>77</v>
      </c>
      <c r="B80" s="72"/>
      <c r="C80" s="72"/>
      <c r="D80" s="72"/>
      <c r="E80" s="72"/>
      <c r="G80" s="99"/>
      <c r="H80" s="99"/>
      <c r="J80" s="99" t="s">
        <v>78</v>
      </c>
      <c r="K80" s="99"/>
      <c r="L80" s="99"/>
      <c r="M80" s="99"/>
    </row>
    <row r="81" spans="1:13" ht="15.75" customHeight="1">
      <c r="A81" s="7"/>
      <c r="B81" s="7"/>
      <c r="C81" s="7"/>
      <c r="D81" s="7"/>
      <c r="E81" s="7"/>
      <c r="G81" s="96" t="s">
        <v>13</v>
      </c>
      <c r="H81" s="96"/>
      <c r="J81" s="98" t="s">
        <v>51</v>
      </c>
      <c r="K81" s="98"/>
      <c r="L81" s="98"/>
      <c r="M81" s="98"/>
    </row>
    <row r="82" spans="1:13" ht="31.5" customHeight="1">
      <c r="A82" s="60" t="s">
        <v>80</v>
      </c>
      <c r="B82" s="60"/>
      <c r="C82" s="60"/>
      <c r="D82" s="60"/>
      <c r="E82" s="60"/>
      <c r="F82" s="60"/>
      <c r="G82" s="99"/>
      <c r="H82" s="99"/>
      <c r="J82" s="99" t="s">
        <v>79</v>
      </c>
      <c r="K82" s="99"/>
      <c r="L82" s="99"/>
      <c r="M82" s="99"/>
    </row>
    <row r="83" spans="1:13" ht="15.75" customHeight="1">
      <c r="A83" s="29"/>
      <c r="B83" s="29"/>
      <c r="C83" s="29"/>
      <c r="D83" s="29"/>
      <c r="E83" s="29"/>
      <c r="F83" s="29"/>
      <c r="G83" s="96" t="s">
        <v>13</v>
      </c>
      <c r="H83" s="96"/>
      <c r="J83" s="98" t="s">
        <v>51</v>
      </c>
      <c r="K83" s="98"/>
      <c r="L83" s="98"/>
      <c r="M83" s="98"/>
    </row>
  </sheetData>
  <sheetProtection/>
  <mergeCells count="96">
    <mergeCell ref="I11:K11"/>
    <mergeCell ref="J1:M4"/>
    <mergeCell ref="A5:M5"/>
    <mergeCell ref="A6:M6"/>
    <mergeCell ref="A7:A8"/>
    <mergeCell ref="B7:C7"/>
    <mergeCell ref="E7:K7"/>
    <mergeCell ref="B8:C8"/>
    <mergeCell ref="E8:K8"/>
    <mergeCell ref="B23:O23"/>
    <mergeCell ref="A9:A10"/>
    <mergeCell ref="B9:C9"/>
    <mergeCell ref="E9:K9"/>
    <mergeCell ref="B10:C10"/>
    <mergeCell ref="E10:K10"/>
    <mergeCell ref="A11:A12"/>
    <mergeCell ref="B11:C11"/>
    <mergeCell ref="E11:F11"/>
    <mergeCell ref="G11:H11"/>
    <mergeCell ref="B19:M19"/>
    <mergeCell ref="B22:M22"/>
    <mergeCell ref="B12:C12"/>
    <mergeCell ref="E12:F12"/>
    <mergeCell ref="G12:H12"/>
    <mergeCell ref="I12:K12"/>
    <mergeCell ref="A13:M13"/>
    <mergeCell ref="B15:M15"/>
    <mergeCell ref="B16:O16"/>
    <mergeCell ref="U28:W28"/>
    <mergeCell ref="X28:Z28"/>
    <mergeCell ref="B30:D30"/>
    <mergeCell ref="A28:A29"/>
    <mergeCell ref="B28:D29"/>
    <mergeCell ref="E28:G28"/>
    <mergeCell ref="H28:J28"/>
    <mergeCell ref="K28:M28"/>
    <mergeCell ref="B32:D32"/>
    <mergeCell ref="B33:D33"/>
    <mergeCell ref="A34:M34"/>
    <mergeCell ref="B35:M35"/>
    <mergeCell ref="R28:T28"/>
    <mergeCell ref="B36:M36"/>
    <mergeCell ref="A38:M38"/>
    <mergeCell ref="A40:A41"/>
    <mergeCell ref="B40:D41"/>
    <mergeCell ref="E40:G40"/>
    <mergeCell ref="H40:J40"/>
    <mergeCell ref="K40:M40"/>
    <mergeCell ref="B42:D42"/>
    <mergeCell ref="B43:D43"/>
    <mergeCell ref="A47:A48"/>
    <mergeCell ref="B47:B48"/>
    <mergeCell ref="C47:C48"/>
    <mergeCell ref="D47:D48"/>
    <mergeCell ref="B54:M54"/>
    <mergeCell ref="B56:M56"/>
    <mergeCell ref="E47:G47"/>
    <mergeCell ref="H47:J47"/>
    <mergeCell ref="K47:M47"/>
    <mergeCell ref="B50:M50"/>
    <mergeCell ref="B52:M52"/>
    <mergeCell ref="B66:M66"/>
    <mergeCell ref="A59:M59"/>
    <mergeCell ref="A61:A62"/>
    <mergeCell ref="B61:C62"/>
    <mergeCell ref="D61:D62"/>
    <mergeCell ref="E61:M62"/>
    <mergeCell ref="E67:M67"/>
    <mergeCell ref="B68:M68"/>
    <mergeCell ref="B69:C69"/>
    <mergeCell ref="E69:M69"/>
    <mergeCell ref="B70:M70"/>
    <mergeCell ref="B63:C63"/>
    <mergeCell ref="E63:M63"/>
    <mergeCell ref="B64:M64"/>
    <mergeCell ref="B65:C65"/>
    <mergeCell ref="E65:M65"/>
    <mergeCell ref="G83:H83"/>
    <mergeCell ref="J83:M83"/>
    <mergeCell ref="A74:M74"/>
    <mergeCell ref="A76:M76"/>
    <mergeCell ref="A78:M78"/>
    <mergeCell ref="A79:M79"/>
    <mergeCell ref="A80:E80"/>
    <mergeCell ref="G80:H80"/>
    <mergeCell ref="J80:M80"/>
    <mergeCell ref="B31:D31"/>
    <mergeCell ref="G81:H81"/>
    <mergeCell ref="J81:M81"/>
    <mergeCell ref="A82:F82"/>
    <mergeCell ref="G82:H82"/>
    <mergeCell ref="J82:M82"/>
    <mergeCell ref="A73:M73"/>
    <mergeCell ref="B71:C71"/>
    <mergeCell ref="E71:M71"/>
    <mergeCell ref="B67:C67"/>
  </mergeCells>
  <printOptions/>
  <pageMargins left="0.16" right="0.16" top="0.35" bottom="0.3"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Z77"/>
  <sheetViews>
    <sheetView tabSelected="1" zoomScale="106" zoomScaleNormal="106" zoomScalePageLayoutView="0" workbookViewId="0" topLeftCell="A1">
      <selection activeCell="G51" sqref="G51"/>
    </sheetView>
  </sheetViews>
  <sheetFormatPr defaultColWidth="9.140625" defaultRowHeight="15"/>
  <cols>
    <col min="1" max="1" width="4.421875" style="3" customWidth="1"/>
    <col min="2" max="2" width="21.57421875" style="3" customWidth="1"/>
    <col min="3" max="3" width="9.57421875" style="3" customWidth="1"/>
    <col min="4" max="5" width="11.00390625" style="3" customWidth="1"/>
    <col min="6" max="6" width="13.00390625" style="3" customWidth="1"/>
    <col min="7" max="7" width="11.57421875" style="3" customWidth="1"/>
    <col min="8" max="8" width="10.00390625" style="3" customWidth="1"/>
    <col min="9" max="10" width="12.140625" style="3" customWidth="1"/>
    <col min="11" max="11" width="9.57421875" style="3" customWidth="1"/>
    <col min="12" max="12" width="9.7109375" style="3" customWidth="1"/>
    <col min="13" max="13" width="16.7109375" style="3" customWidth="1"/>
    <col min="14" max="16384" width="9.140625" style="3" customWidth="1"/>
  </cols>
  <sheetData>
    <row r="1" spans="10:13" ht="15.75" customHeight="1">
      <c r="J1" s="84" t="s">
        <v>43</v>
      </c>
      <c r="K1" s="84"/>
      <c r="L1" s="84"/>
      <c r="M1" s="84"/>
    </row>
    <row r="2" spans="10:13" ht="15">
      <c r="J2" s="84"/>
      <c r="K2" s="84"/>
      <c r="L2" s="84"/>
      <c r="M2" s="84"/>
    </row>
    <row r="3" spans="10:13" ht="15">
      <c r="J3" s="84"/>
      <c r="K3" s="84"/>
      <c r="L3" s="84"/>
      <c r="M3" s="84"/>
    </row>
    <row r="4" spans="10:13" ht="15">
      <c r="J4" s="84"/>
      <c r="K4" s="84"/>
      <c r="L4" s="84"/>
      <c r="M4" s="84"/>
    </row>
    <row r="5" spans="1:13" ht="15">
      <c r="A5" s="104" t="s">
        <v>15</v>
      </c>
      <c r="B5" s="104"/>
      <c r="C5" s="104"/>
      <c r="D5" s="104"/>
      <c r="E5" s="104"/>
      <c r="F5" s="104"/>
      <c r="G5" s="104"/>
      <c r="H5" s="104"/>
      <c r="I5" s="104"/>
      <c r="J5" s="104"/>
      <c r="K5" s="104"/>
      <c r="L5" s="104"/>
      <c r="M5" s="104"/>
    </row>
    <row r="6" spans="1:13" ht="15">
      <c r="A6" s="104" t="s">
        <v>139</v>
      </c>
      <c r="B6" s="104"/>
      <c r="C6" s="104"/>
      <c r="D6" s="104"/>
      <c r="E6" s="104"/>
      <c r="F6" s="104"/>
      <c r="G6" s="104"/>
      <c r="H6" s="104"/>
      <c r="I6" s="104"/>
      <c r="J6" s="104"/>
      <c r="K6" s="104"/>
      <c r="L6" s="104"/>
      <c r="M6" s="104"/>
    </row>
    <row r="7" spans="1:13" ht="15">
      <c r="A7" s="105" t="s">
        <v>1</v>
      </c>
      <c r="B7" s="106" t="s">
        <v>52</v>
      </c>
      <c r="C7" s="106"/>
      <c r="D7" s="30"/>
      <c r="E7" s="107" t="s">
        <v>53</v>
      </c>
      <c r="F7" s="107"/>
      <c r="G7" s="107"/>
      <c r="H7" s="107"/>
      <c r="I7" s="107"/>
      <c r="J7" s="107"/>
      <c r="K7" s="107"/>
      <c r="L7" s="31"/>
      <c r="M7" s="32">
        <v>24283333</v>
      </c>
    </row>
    <row r="8" spans="1:13" ht="27" customHeight="1">
      <c r="A8" s="105"/>
      <c r="B8" s="102" t="s">
        <v>38</v>
      </c>
      <c r="C8" s="102"/>
      <c r="D8" s="30"/>
      <c r="E8" s="97" t="s">
        <v>0</v>
      </c>
      <c r="F8" s="97"/>
      <c r="G8" s="97"/>
      <c r="H8" s="97"/>
      <c r="I8" s="97"/>
      <c r="J8" s="97"/>
      <c r="K8" s="97"/>
      <c r="L8" s="33"/>
      <c r="M8" s="34" t="s">
        <v>37</v>
      </c>
    </row>
    <row r="9" spans="1:13" ht="15">
      <c r="A9" s="105" t="s">
        <v>2</v>
      </c>
      <c r="B9" s="106" t="s">
        <v>54</v>
      </c>
      <c r="C9" s="106"/>
      <c r="D9" s="30"/>
      <c r="E9" s="107" t="s">
        <v>53</v>
      </c>
      <c r="F9" s="107"/>
      <c r="G9" s="107"/>
      <c r="H9" s="107"/>
      <c r="I9" s="107"/>
      <c r="J9" s="107"/>
      <c r="K9" s="107"/>
      <c r="L9" s="31"/>
      <c r="M9" s="32">
        <v>24283333</v>
      </c>
    </row>
    <row r="10" spans="1:13" ht="27" customHeight="1">
      <c r="A10" s="105"/>
      <c r="B10" s="102" t="s">
        <v>38</v>
      </c>
      <c r="C10" s="102"/>
      <c r="D10" s="30"/>
      <c r="E10" s="97" t="s">
        <v>14</v>
      </c>
      <c r="F10" s="97"/>
      <c r="G10" s="97"/>
      <c r="H10" s="97"/>
      <c r="I10" s="97"/>
      <c r="J10" s="97"/>
      <c r="K10" s="97"/>
      <c r="L10" s="33"/>
      <c r="M10" s="33" t="s">
        <v>37</v>
      </c>
    </row>
    <row r="11" spans="1:13" ht="30.75" customHeight="1">
      <c r="A11" s="105" t="s">
        <v>3</v>
      </c>
      <c r="B11" s="106" t="s">
        <v>128</v>
      </c>
      <c r="C11" s="106"/>
      <c r="D11" s="30"/>
      <c r="E11" s="106" t="s">
        <v>129</v>
      </c>
      <c r="F11" s="106"/>
      <c r="G11" s="108" t="s">
        <v>83</v>
      </c>
      <c r="H11" s="108"/>
      <c r="I11" s="109" t="s">
        <v>130</v>
      </c>
      <c r="J11" s="109"/>
      <c r="K11" s="109"/>
      <c r="L11" s="31"/>
      <c r="M11" s="35">
        <v>20100000000</v>
      </c>
    </row>
    <row r="12" spans="1:13" ht="54" customHeight="1">
      <c r="A12" s="105"/>
      <c r="B12" s="97" t="s">
        <v>38</v>
      </c>
      <c r="C12" s="97"/>
      <c r="D12" s="41"/>
      <c r="E12" s="93" t="s">
        <v>39</v>
      </c>
      <c r="F12" s="93"/>
      <c r="G12" s="93" t="s">
        <v>40</v>
      </c>
      <c r="H12" s="93"/>
      <c r="I12" s="93" t="s">
        <v>42</v>
      </c>
      <c r="J12" s="93"/>
      <c r="K12" s="93"/>
      <c r="L12" s="33"/>
      <c r="M12" s="33" t="s">
        <v>41</v>
      </c>
    </row>
    <row r="13" spans="1:13" ht="19.5" customHeight="1">
      <c r="A13" s="110" t="s">
        <v>25</v>
      </c>
      <c r="B13" s="110"/>
      <c r="C13" s="110"/>
      <c r="D13" s="110"/>
      <c r="E13" s="110"/>
      <c r="F13" s="110"/>
      <c r="G13" s="110"/>
      <c r="H13" s="110"/>
      <c r="I13" s="110"/>
      <c r="J13" s="110"/>
      <c r="K13" s="110"/>
      <c r="L13" s="110"/>
      <c r="M13" s="110"/>
    </row>
    <row r="14" spans="1:13" ht="6.75" customHeight="1">
      <c r="A14" s="36"/>
      <c r="B14" s="30"/>
      <c r="C14" s="30"/>
      <c r="D14" s="30"/>
      <c r="E14" s="30"/>
      <c r="F14" s="30"/>
      <c r="G14" s="30"/>
      <c r="H14" s="30"/>
      <c r="I14" s="30"/>
      <c r="J14" s="30"/>
      <c r="K14" s="30"/>
      <c r="L14" s="30"/>
      <c r="M14" s="30"/>
    </row>
    <row r="15" spans="1:13" ht="25.5" customHeight="1">
      <c r="A15" s="10" t="s">
        <v>22</v>
      </c>
      <c r="B15" s="111" t="s">
        <v>23</v>
      </c>
      <c r="C15" s="111"/>
      <c r="D15" s="111"/>
      <c r="E15" s="111"/>
      <c r="F15" s="111"/>
      <c r="G15" s="111"/>
      <c r="H15" s="111"/>
      <c r="I15" s="111"/>
      <c r="J15" s="111"/>
      <c r="K15" s="111"/>
      <c r="L15" s="111"/>
      <c r="M15" s="111"/>
    </row>
    <row r="16" spans="1:13" ht="16.5" customHeight="1">
      <c r="A16" s="10">
        <v>1</v>
      </c>
      <c r="B16" s="112" t="s">
        <v>131</v>
      </c>
      <c r="C16" s="113"/>
      <c r="D16" s="113"/>
      <c r="E16" s="113"/>
      <c r="F16" s="113"/>
      <c r="G16" s="113"/>
      <c r="H16" s="113"/>
      <c r="I16" s="113"/>
      <c r="J16" s="113"/>
      <c r="K16" s="113"/>
      <c r="L16" s="113"/>
      <c r="M16" s="114"/>
    </row>
    <row r="17" spans="1:13" ht="15">
      <c r="A17" s="36"/>
      <c r="B17" s="30"/>
      <c r="C17" s="30"/>
      <c r="D17" s="30"/>
      <c r="E17" s="30"/>
      <c r="F17" s="30"/>
      <c r="G17" s="30"/>
      <c r="H17" s="30"/>
      <c r="I17" s="30"/>
      <c r="J17" s="30"/>
      <c r="K17" s="30"/>
      <c r="L17" s="30"/>
      <c r="M17" s="30"/>
    </row>
    <row r="18" spans="1:13" ht="15">
      <c r="A18" s="37" t="s">
        <v>26</v>
      </c>
      <c r="B18" s="30"/>
      <c r="C18" s="30"/>
      <c r="D18" s="30"/>
      <c r="E18" s="30"/>
      <c r="F18" s="30"/>
      <c r="G18" s="30"/>
      <c r="H18" s="30"/>
      <c r="I18" s="30"/>
      <c r="J18" s="30"/>
      <c r="K18" s="30"/>
      <c r="L18" s="30"/>
      <c r="M18" s="30"/>
    </row>
    <row r="19" spans="1:13" ht="22.5" customHeight="1">
      <c r="A19" s="38"/>
      <c r="B19" s="115" t="s">
        <v>137</v>
      </c>
      <c r="C19" s="115"/>
      <c r="D19" s="115"/>
      <c r="E19" s="115"/>
      <c r="F19" s="115"/>
      <c r="G19" s="115"/>
      <c r="H19" s="115"/>
      <c r="I19" s="115"/>
      <c r="J19" s="115"/>
      <c r="K19" s="115"/>
      <c r="L19" s="115"/>
      <c r="M19" s="115"/>
    </row>
    <row r="20" spans="1:13" ht="15">
      <c r="A20" s="37" t="s">
        <v>27</v>
      </c>
      <c r="B20" s="30"/>
      <c r="C20" s="30"/>
      <c r="D20" s="30"/>
      <c r="E20" s="30"/>
      <c r="F20" s="30"/>
      <c r="G20" s="30"/>
      <c r="H20" s="30"/>
      <c r="I20" s="30"/>
      <c r="J20" s="30"/>
      <c r="K20" s="30"/>
      <c r="L20" s="30"/>
      <c r="M20" s="30"/>
    </row>
    <row r="21" spans="1:13" ht="15">
      <c r="A21" s="36"/>
      <c r="B21" s="30"/>
      <c r="C21" s="30"/>
      <c r="D21" s="30"/>
      <c r="E21" s="30"/>
      <c r="F21" s="30"/>
      <c r="G21" s="30"/>
      <c r="H21" s="30"/>
      <c r="I21" s="30"/>
      <c r="J21" s="30"/>
      <c r="K21" s="30"/>
      <c r="L21" s="30"/>
      <c r="M21" s="30"/>
    </row>
    <row r="22" spans="1:13" ht="32.25" customHeight="1">
      <c r="A22" s="10" t="s">
        <v>22</v>
      </c>
      <c r="B22" s="111" t="s">
        <v>5</v>
      </c>
      <c r="C22" s="111"/>
      <c r="D22" s="111"/>
      <c r="E22" s="111"/>
      <c r="F22" s="111"/>
      <c r="G22" s="111"/>
      <c r="H22" s="111"/>
      <c r="I22" s="111"/>
      <c r="J22" s="111"/>
      <c r="K22" s="111"/>
      <c r="L22" s="111"/>
      <c r="M22" s="111"/>
    </row>
    <row r="23" spans="1:13" ht="30" customHeight="1">
      <c r="A23" s="10">
        <v>1</v>
      </c>
      <c r="B23" s="112" t="s">
        <v>131</v>
      </c>
      <c r="C23" s="113"/>
      <c r="D23" s="113"/>
      <c r="E23" s="113"/>
      <c r="F23" s="113"/>
      <c r="G23" s="113"/>
      <c r="H23" s="113"/>
      <c r="I23" s="113"/>
      <c r="J23" s="113"/>
      <c r="K23" s="113"/>
      <c r="L23" s="113"/>
      <c r="M23" s="114"/>
    </row>
    <row r="24" spans="1:13" ht="15">
      <c r="A24" s="36"/>
      <c r="B24" s="30"/>
      <c r="C24" s="30"/>
      <c r="D24" s="30"/>
      <c r="E24" s="30"/>
      <c r="F24" s="30"/>
      <c r="G24" s="30"/>
      <c r="H24" s="30"/>
      <c r="I24" s="30"/>
      <c r="J24" s="30"/>
      <c r="K24" s="30"/>
      <c r="L24" s="30"/>
      <c r="M24" s="30"/>
    </row>
    <row r="25" spans="1:13" ht="15">
      <c r="A25" s="37" t="s">
        <v>28</v>
      </c>
      <c r="B25" s="30"/>
      <c r="C25" s="30"/>
      <c r="D25" s="30"/>
      <c r="E25" s="30"/>
      <c r="F25" s="30"/>
      <c r="G25" s="30"/>
      <c r="H25" s="30"/>
      <c r="I25" s="30"/>
      <c r="J25" s="30"/>
      <c r="K25" s="30"/>
      <c r="L25" s="30"/>
      <c r="M25" s="30"/>
    </row>
    <row r="26" spans="1:13" ht="15.75" customHeight="1">
      <c r="A26" s="30" t="s">
        <v>44</v>
      </c>
      <c r="B26" s="38"/>
      <c r="C26" s="30"/>
      <c r="D26" s="30"/>
      <c r="E26" s="30"/>
      <c r="F26" s="30"/>
      <c r="G26" s="30"/>
      <c r="H26" s="30"/>
      <c r="I26" s="30"/>
      <c r="J26" s="30"/>
      <c r="K26" s="30"/>
      <c r="L26" s="38"/>
      <c r="M26" s="30"/>
    </row>
    <row r="27" spans="1:13" ht="12" customHeight="1">
      <c r="A27" s="36"/>
      <c r="B27" s="30"/>
      <c r="C27" s="30"/>
      <c r="D27" s="30"/>
      <c r="E27" s="30"/>
      <c r="F27" s="30"/>
      <c r="G27" s="30"/>
      <c r="H27" s="30"/>
      <c r="I27" s="30"/>
      <c r="J27" s="30"/>
      <c r="K27" s="30"/>
      <c r="L27" s="30"/>
      <c r="M27" s="42" t="s">
        <v>24</v>
      </c>
    </row>
    <row r="28" spans="1:26" ht="30" customHeight="1">
      <c r="A28" s="111" t="s">
        <v>22</v>
      </c>
      <c r="B28" s="111" t="s">
        <v>29</v>
      </c>
      <c r="C28" s="111"/>
      <c r="D28" s="111"/>
      <c r="E28" s="111" t="s">
        <v>16</v>
      </c>
      <c r="F28" s="111"/>
      <c r="G28" s="111"/>
      <c r="H28" s="111" t="s">
        <v>30</v>
      </c>
      <c r="I28" s="111"/>
      <c r="J28" s="111"/>
      <c r="K28" s="111" t="s">
        <v>17</v>
      </c>
      <c r="L28" s="111"/>
      <c r="M28" s="111"/>
      <c r="R28" s="88"/>
      <c r="S28" s="88"/>
      <c r="T28" s="88"/>
      <c r="U28" s="88"/>
      <c r="V28" s="88"/>
      <c r="W28" s="88"/>
      <c r="X28" s="88"/>
      <c r="Y28" s="88"/>
      <c r="Z28" s="88"/>
    </row>
    <row r="29" spans="1:26" ht="33" customHeight="1">
      <c r="A29" s="111"/>
      <c r="B29" s="111"/>
      <c r="C29" s="111"/>
      <c r="D29" s="111"/>
      <c r="E29" s="10" t="s">
        <v>18</v>
      </c>
      <c r="F29" s="10" t="s">
        <v>19</v>
      </c>
      <c r="G29" s="10" t="s">
        <v>20</v>
      </c>
      <c r="H29" s="10" t="s">
        <v>18</v>
      </c>
      <c r="I29" s="10" t="s">
        <v>19</v>
      </c>
      <c r="J29" s="10" t="s">
        <v>20</v>
      </c>
      <c r="K29" s="10" t="s">
        <v>18</v>
      </c>
      <c r="L29" s="10" t="s">
        <v>19</v>
      </c>
      <c r="M29" s="10" t="s">
        <v>20</v>
      </c>
      <c r="R29" s="6"/>
      <c r="S29" s="6"/>
      <c r="T29" s="6"/>
      <c r="U29" s="6"/>
      <c r="V29" s="6"/>
      <c r="W29" s="6"/>
      <c r="X29" s="6"/>
      <c r="Y29" s="6"/>
      <c r="Z29" s="6"/>
    </row>
    <row r="30" spans="1:26" ht="15">
      <c r="A30" s="10">
        <v>1</v>
      </c>
      <c r="B30" s="111">
        <v>2</v>
      </c>
      <c r="C30" s="111"/>
      <c r="D30" s="111"/>
      <c r="E30" s="10">
        <v>3</v>
      </c>
      <c r="F30" s="10">
        <v>4</v>
      </c>
      <c r="G30" s="10">
        <v>5</v>
      </c>
      <c r="H30" s="10">
        <v>6</v>
      </c>
      <c r="I30" s="10">
        <v>7</v>
      </c>
      <c r="J30" s="10">
        <v>8</v>
      </c>
      <c r="K30" s="10">
        <v>9</v>
      </c>
      <c r="L30" s="10">
        <v>10</v>
      </c>
      <c r="M30" s="10">
        <v>11</v>
      </c>
      <c r="R30" s="6"/>
      <c r="S30" s="6"/>
      <c r="T30" s="6"/>
      <c r="U30" s="6"/>
      <c r="V30" s="6"/>
      <c r="W30" s="6"/>
      <c r="X30" s="6"/>
      <c r="Y30" s="6"/>
      <c r="Z30" s="6"/>
    </row>
    <row r="31" spans="1:26" ht="34.5" customHeight="1">
      <c r="A31" s="10">
        <v>1</v>
      </c>
      <c r="B31" s="116" t="s">
        <v>131</v>
      </c>
      <c r="C31" s="117"/>
      <c r="D31" s="118"/>
      <c r="E31" s="14">
        <v>0</v>
      </c>
      <c r="F31" s="14">
        <v>17000000</v>
      </c>
      <c r="G31" s="14">
        <f>F31</f>
        <v>17000000</v>
      </c>
      <c r="H31" s="14">
        <v>0</v>
      </c>
      <c r="I31" s="14">
        <v>14037789</v>
      </c>
      <c r="J31" s="14">
        <f>I31</f>
        <v>14037789</v>
      </c>
      <c r="K31" s="14">
        <v>0</v>
      </c>
      <c r="L31" s="14">
        <f>I31-F31</f>
        <v>-2962211</v>
      </c>
      <c r="M31" s="14">
        <f>L31</f>
        <v>-2962211</v>
      </c>
      <c r="R31" s="6"/>
      <c r="S31" s="6"/>
      <c r="T31" s="6"/>
      <c r="U31" s="6"/>
      <c r="V31" s="6"/>
      <c r="W31" s="6"/>
      <c r="X31" s="6"/>
      <c r="Y31" s="6"/>
      <c r="Z31" s="6"/>
    </row>
    <row r="32" spans="1:26" ht="15">
      <c r="A32" s="10"/>
      <c r="B32" s="119" t="s">
        <v>6</v>
      </c>
      <c r="C32" s="119"/>
      <c r="D32" s="119"/>
      <c r="E32" s="47">
        <f>E31</f>
        <v>0</v>
      </c>
      <c r="F32" s="47">
        <f aca="true" t="shared" si="0" ref="F32:M32">F31</f>
        <v>17000000</v>
      </c>
      <c r="G32" s="47">
        <f t="shared" si="0"/>
        <v>17000000</v>
      </c>
      <c r="H32" s="47">
        <f t="shared" si="0"/>
        <v>0</v>
      </c>
      <c r="I32" s="47">
        <f t="shared" si="0"/>
        <v>14037789</v>
      </c>
      <c r="J32" s="47">
        <f t="shared" si="0"/>
        <v>14037789</v>
      </c>
      <c r="K32" s="47">
        <f t="shared" si="0"/>
        <v>0</v>
      </c>
      <c r="L32" s="47">
        <f t="shared" si="0"/>
        <v>-2962211</v>
      </c>
      <c r="M32" s="47">
        <f t="shared" si="0"/>
        <v>-2962211</v>
      </c>
      <c r="R32" s="6"/>
      <c r="S32" s="6"/>
      <c r="T32" s="6"/>
      <c r="U32" s="6"/>
      <c r="V32" s="6"/>
      <c r="W32" s="6"/>
      <c r="X32" s="6"/>
      <c r="Y32" s="6"/>
      <c r="Z32" s="6"/>
    </row>
    <row r="33" spans="1:26" ht="15">
      <c r="A33" s="10"/>
      <c r="B33" s="111"/>
      <c r="C33" s="111"/>
      <c r="D33" s="111"/>
      <c r="E33" s="10"/>
      <c r="F33" s="10"/>
      <c r="G33" s="10"/>
      <c r="H33" s="10"/>
      <c r="I33" s="10"/>
      <c r="J33" s="10"/>
      <c r="K33" s="10"/>
      <c r="L33" s="10"/>
      <c r="M33" s="10"/>
      <c r="R33" s="6"/>
      <c r="S33" s="6"/>
      <c r="T33" s="6"/>
      <c r="U33" s="6"/>
      <c r="V33" s="6"/>
      <c r="W33" s="6"/>
      <c r="X33" s="6"/>
      <c r="Y33" s="6"/>
      <c r="Z33" s="6"/>
    </row>
    <row r="34" spans="1:13" ht="32.25" customHeight="1">
      <c r="A34" s="120" t="s">
        <v>45</v>
      </c>
      <c r="B34" s="121"/>
      <c r="C34" s="121"/>
      <c r="D34" s="121"/>
      <c r="E34" s="121"/>
      <c r="F34" s="121"/>
      <c r="G34" s="121"/>
      <c r="H34" s="121"/>
      <c r="I34" s="121"/>
      <c r="J34" s="121"/>
      <c r="K34" s="121"/>
      <c r="L34" s="121"/>
      <c r="M34" s="121"/>
    </row>
    <row r="35" spans="1:13" ht="26.25">
      <c r="A35" s="10" t="s">
        <v>22</v>
      </c>
      <c r="B35" s="111" t="s">
        <v>46</v>
      </c>
      <c r="C35" s="111"/>
      <c r="D35" s="111"/>
      <c r="E35" s="111"/>
      <c r="F35" s="111"/>
      <c r="G35" s="111"/>
      <c r="H35" s="111"/>
      <c r="I35" s="111"/>
      <c r="J35" s="111"/>
      <c r="K35" s="111"/>
      <c r="L35" s="111"/>
      <c r="M35" s="111"/>
    </row>
    <row r="36" spans="1:13" ht="36" customHeight="1">
      <c r="A36" s="10">
        <v>1</v>
      </c>
      <c r="B36" s="112" t="s">
        <v>145</v>
      </c>
      <c r="C36" s="113"/>
      <c r="D36" s="113"/>
      <c r="E36" s="113"/>
      <c r="F36" s="113"/>
      <c r="G36" s="113"/>
      <c r="H36" s="113"/>
      <c r="I36" s="113"/>
      <c r="J36" s="113"/>
      <c r="K36" s="113"/>
      <c r="L36" s="113"/>
      <c r="M36" s="114"/>
    </row>
    <row r="37" spans="1:13" ht="15" hidden="1">
      <c r="A37" s="36"/>
      <c r="B37" s="112"/>
      <c r="C37" s="113"/>
      <c r="D37" s="113"/>
      <c r="E37" s="113"/>
      <c r="F37" s="113"/>
      <c r="G37" s="113"/>
      <c r="H37" s="113"/>
      <c r="I37" s="113"/>
      <c r="J37" s="113"/>
      <c r="K37" s="113"/>
      <c r="L37" s="113"/>
      <c r="M37" s="114"/>
    </row>
    <row r="38" spans="1:13" ht="41.25" customHeight="1">
      <c r="A38" s="122" t="s">
        <v>31</v>
      </c>
      <c r="B38" s="122"/>
      <c r="C38" s="122"/>
      <c r="D38" s="122"/>
      <c r="E38" s="122"/>
      <c r="F38" s="122"/>
      <c r="G38" s="122"/>
      <c r="H38" s="122"/>
      <c r="I38" s="122"/>
      <c r="J38" s="122"/>
      <c r="K38" s="122"/>
      <c r="L38" s="122"/>
      <c r="M38" s="122"/>
    </row>
    <row r="39" spans="1:13" ht="15">
      <c r="A39" s="36"/>
      <c r="B39" s="30"/>
      <c r="C39" s="30"/>
      <c r="D39" s="30"/>
      <c r="E39" s="30"/>
      <c r="F39" s="30"/>
      <c r="G39" s="30"/>
      <c r="H39" s="30"/>
      <c r="I39" s="30"/>
      <c r="J39" s="30"/>
      <c r="K39" s="30"/>
      <c r="L39" s="30"/>
      <c r="M39" s="38" t="s">
        <v>24</v>
      </c>
    </row>
    <row r="40" spans="1:13" ht="31.5" customHeight="1">
      <c r="A40" s="111" t="s">
        <v>4</v>
      </c>
      <c r="B40" s="111" t="s">
        <v>32</v>
      </c>
      <c r="C40" s="111"/>
      <c r="D40" s="111"/>
      <c r="E40" s="111" t="s">
        <v>16</v>
      </c>
      <c r="F40" s="111"/>
      <c r="G40" s="111"/>
      <c r="H40" s="111" t="s">
        <v>30</v>
      </c>
      <c r="I40" s="111"/>
      <c r="J40" s="111"/>
      <c r="K40" s="111" t="s">
        <v>17</v>
      </c>
      <c r="L40" s="111"/>
      <c r="M40" s="111"/>
    </row>
    <row r="41" spans="1:13" ht="33.75" customHeight="1">
      <c r="A41" s="111"/>
      <c r="B41" s="111"/>
      <c r="C41" s="111"/>
      <c r="D41" s="111"/>
      <c r="E41" s="10" t="s">
        <v>18</v>
      </c>
      <c r="F41" s="10" t="s">
        <v>19</v>
      </c>
      <c r="G41" s="10" t="s">
        <v>20</v>
      </c>
      <c r="H41" s="10" t="s">
        <v>18</v>
      </c>
      <c r="I41" s="10" t="s">
        <v>19</v>
      </c>
      <c r="J41" s="10" t="s">
        <v>20</v>
      </c>
      <c r="K41" s="10" t="s">
        <v>18</v>
      </c>
      <c r="L41" s="10" t="s">
        <v>19</v>
      </c>
      <c r="M41" s="10" t="s">
        <v>20</v>
      </c>
    </row>
    <row r="42" spans="1:13" ht="15">
      <c r="A42" s="10">
        <v>1</v>
      </c>
      <c r="B42" s="111">
        <v>2</v>
      </c>
      <c r="C42" s="111"/>
      <c r="D42" s="111"/>
      <c r="E42" s="10">
        <v>3</v>
      </c>
      <c r="F42" s="10">
        <v>4</v>
      </c>
      <c r="G42" s="10">
        <v>5</v>
      </c>
      <c r="H42" s="10">
        <v>6</v>
      </c>
      <c r="I42" s="10">
        <v>7</v>
      </c>
      <c r="J42" s="10">
        <v>8</v>
      </c>
      <c r="K42" s="10">
        <v>9</v>
      </c>
      <c r="L42" s="10">
        <v>10</v>
      </c>
      <c r="M42" s="10">
        <v>11</v>
      </c>
    </row>
    <row r="43" spans="1:13" ht="29.25" customHeight="1">
      <c r="A43" s="10">
        <v>1</v>
      </c>
      <c r="B43" s="112" t="s">
        <v>92</v>
      </c>
      <c r="C43" s="113"/>
      <c r="D43" s="114"/>
      <c r="E43" s="14"/>
      <c r="F43" s="14">
        <f>F32</f>
        <v>17000000</v>
      </c>
      <c r="G43" s="14">
        <f>F43</f>
        <v>17000000</v>
      </c>
      <c r="H43" s="14"/>
      <c r="I43" s="14">
        <f>J32</f>
        <v>14037789</v>
      </c>
      <c r="J43" s="14">
        <f>I43</f>
        <v>14037789</v>
      </c>
      <c r="K43" s="14"/>
      <c r="L43" s="14">
        <f>I43-F43</f>
        <v>-2962211</v>
      </c>
      <c r="M43" s="14">
        <f>L43</f>
        <v>-2962211</v>
      </c>
    </row>
    <row r="44" spans="1:13" ht="15">
      <c r="A44" s="36"/>
      <c r="B44" s="30"/>
      <c r="C44" s="30"/>
      <c r="D44" s="30"/>
      <c r="E44" s="30"/>
      <c r="F44" s="30"/>
      <c r="G44" s="30"/>
      <c r="H44" s="30"/>
      <c r="I44" s="30"/>
      <c r="J44" s="30"/>
      <c r="K44" s="30"/>
      <c r="L44" s="30"/>
      <c r="M44" s="30"/>
    </row>
    <row r="45" spans="1:13" ht="15">
      <c r="A45" s="37" t="s">
        <v>33</v>
      </c>
      <c r="B45" s="30"/>
      <c r="C45" s="30"/>
      <c r="D45" s="30"/>
      <c r="E45" s="30"/>
      <c r="F45" s="30"/>
      <c r="G45" s="30"/>
      <c r="H45" s="30"/>
      <c r="I45" s="30"/>
      <c r="J45" s="30"/>
      <c r="K45" s="30"/>
      <c r="L45" s="30"/>
      <c r="M45" s="30"/>
    </row>
    <row r="46" spans="1:13" ht="15">
      <c r="A46" s="36" t="s">
        <v>47</v>
      </c>
      <c r="B46" s="30"/>
      <c r="C46" s="30"/>
      <c r="D46" s="30"/>
      <c r="E46" s="30"/>
      <c r="F46" s="30"/>
      <c r="G46" s="30"/>
      <c r="H46" s="30"/>
      <c r="I46" s="30"/>
      <c r="J46" s="30"/>
      <c r="K46" s="30"/>
      <c r="L46" s="30"/>
      <c r="M46" s="30"/>
    </row>
    <row r="47" spans="1:13" ht="53.25" customHeight="1">
      <c r="A47" s="111" t="s">
        <v>4</v>
      </c>
      <c r="B47" s="111" t="s">
        <v>21</v>
      </c>
      <c r="C47" s="111" t="s">
        <v>7</v>
      </c>
      <c r="D47" s="111" t="s">
        <v>8</v>
      </c>
      <c r="E47" s="111" t="s">
        <v>16</v>
      </c>
      <c r="F47" s="111"/>
      <c r="G47" s="111"/>
      <c r="H47" s="111" t="s">
        <v>34</v>
      </c>
      <c r="I47" s="111"/>
      <c r="J47" s="111"/>
      <c r="K47" s="111" t="s">
        <v>17</v>
      </c>
      <c r="L47" s="111"/>
      <c r="M47" s="111"/>
    </row>
    <row r="48" spans="1:13" ht="30.75" customHeight="1">
      <c r="A48" s="111"/>
      <c r="B48" s="111"/>
      <c r="C48" s="111"/>
      <c r="D48" s="111"/>
      <c r="E48" s="10" t="s">
        <v>18</v>
      </c>
      <c r="F48" s="10" t="s">
        <v>19</v>
      </c>
      <c r="G48" s="10" t="s">
        <v>20</v>
      </c>
      <c r="H48" s="10" t="s">
        <v>18</v>
      </c>
      <c r="I48" s="10" t="s">
        <v>19</v>
      </c>
      <c r="J48" s="10" t="s">
        <v>20</v>
      </c>
      <c r="K48" s="10" t="s">
        <v>18</v>
      </c>
      <c r="L48" s="10" t="s">
        <v>19</v>
      </c>
      <c r="M48" s="10" t="s">
        <v>20</v>
      </c>
    </row>
    <row r="49" spans="1:13" ht="15">
      <c r="A49" s="10">
        <v>1</v>
      </c>
      <c r="B49" s="10">
        <v>2</v>
      </c>
      <c r="C49" s="10">
        <v>3</v>
      </c>
      <c r="D49" s="10">
        <v>4</v>
      </c>
      <c r="E49" s="10">
        <v>5</v>
      </c>
      <c r="F49" s="10">
        <v>6</v>
      </c>
      <c r="G49" s="10">
        <v>7</v>
      </c>
      <c r="H49" s="10">
        <v>8</v>
      </c>
      <c r="I49" s="10">
        <v>9</v>
      </c>
      <c r="J49" s="10">
        <v>10</v>
      </c>
      <c r="K49" s="10">
        <v>11</v>
      </c>
      <c r="L49" s="10">
        <v>12</v>
      </c>
      <c r="M49" s="10">
        <v>13</v>
      </c>
    </row>
    <row r="50" spans="1:13" ht="15">
      <c r="A50" s="15">
        <v>1</v>
      </c>
      <c r="B50" s="129" t="s">
        <v>9</v>
      </c>
      <c r="C50" s="130"/>
      <c r="D50" s="130"/>
      <c r="E50" s="130"/>
      <c r="F50" s="130"/>
      <c r="G50" s="130"/>
      <c r="H50" s="130"/>
      <c r="I50" s="130"/>
      <c r="J50" s="130"/>
      <c r="K50" s="130"/>
      <c r="L50" s="130"/>
      <c r="M50" s="131"/>
    </row>
    <row r="51" spans="1:13" ht="60" customHeight="1">
      <c r="A51" s="10">
        <v>1</v>
      </c>
      <c r="B51" s="16" t="s">
        <v>132</v>
      </c>
      <c r="C51" s="16" t="s">
        <v>95</v>
      </c>
      <c r="D51" s="16" t="s">
        <v>96</v>
      </c>
      <c r="E51" s="14"/>
      <c r="F51" s="14">
        <f>F43</f>
        <v>17000000</v>
      </c>
      <c r="G51" s="14">
        <f>F51</f>
        <v>17000000</v>
      </c>
      <c r="H51" s="14"/>
      <c r="I51" s="14">
        <f>I43</f>
        <v>14037789</v>
      </c>
      <c r="J51" s="14">
        <f>I51</f>
        <v>14037789</v>
      </c>
      <c r="K51" s="14"/>
      <c r="L51" s="14">
        <f>I51-F51</f>
        <v>-2962211</v>
      </c>
      <c r="M51" s="14">
        <f>L51</f>
        <v>-2962211</v>
      </c>
    </row>
    <row r="52" spans="1:13" ht="45.75" customHeight="1">
      <c r="A52" s="10">
        <v>2</v>
      </c>
      <c r="B52" s="16" t="s">
        <v>102</v>
      </c>
      <c r="C52" s="16" t="s">
        <v>95</v>
      </c>
      <c r="D52" s="16" t="s">
        <v>133</v>
      </c>
      <c r="E52" s="14"/>
      <c r="F52" s="14">
        <v>1337000</v>
      </c>
      <c r="G52" s="14">
        <f>F52</f>
        <v>1337000</v>
      </c>
      <c r="H52" s="14"/>
      <c r="I52" s="14">
        <v>420000</v>
      </c>
      <c r="J52" s="14">
        <f>I52</f>
        <v>420000</v>
      </c>
      <c r="K52" s="14"/>
      <c r="L52" s="14">
        <f>I52-F52</f>
        <v>-917000</v>
      </c>
      <c r="M52" s="14">
        <f>L52</f>
        <v>-917000</v>
      </c>
    </row>
    <row r="53" spans="1:13" ht="15">
      <c r="A53" s="15">
        <v>2</v>
      </c>
      <c r="B53" s="129" t="s">
        <v>12</v>
      </c>
      <c r="C53" s="130"/>
      <c r="D53" s="130"/>
      <c r="E53" s="130"/>
      <c r="F53" s="130"/>
      <c r="G53" s="130"/>
      <c r="H53" s="130"/>
      <c r="I53" s="130"/>
      <c r="J53" s="130"/>
      <c r="K53" s="130"/>
      <c r="L53" s="130"/>
      <c r="M53" s="131"/>
    </row>
    <row r="54" spans="1:13" ht="69.75" customHeight="1">
      <c r="A54" s="10">
        <v>1</v>
      </c>
      <c r="B54" s="16" t="s">
        <v>134</v>
      </c>
      <c r="C54" s="16" t="s">
        <v>72</v>
      </c>
      <c r="D54" s="16" t="s">
        <v>68</v>
      </c>
      <c r="E54" s="14"/>
      <c r="F54" s="14">
        <v>14</v>
      </c>
      <c r="G54" s="14">
        <f>F54</f>
        <v>14</v>
      </c>
      <c r="H54" s="14"/>
      <c r="I54" s="14">
        <v>12</v>
      </c>
      <c r="J54" s="14">
        <f>I54</f>
        <v>12</v>
      </c>
      <c r="K54" s="14"/>
      <c r="L54" s="14">
        <f>I54-F54</f>
        <v>-2</v>
      </c>
      <c r="M54" s="14">
        <f>L54</f>
        <v>-2</v>
      </c>
    </row>
    <row r="55" spans="1:13" ht="52.5">
      <c r="A55" s="10">
        <v>2</v>
      </c>
      <c r="B55" s="16" t="s">
        <v>104</v>
      </c>
      <c r="C55" s="16" t="s">
        <v>95</v>
      </c>
      <c r="D55" s="16" t="s">
        <v>135</v>
      </c>
      <c r="E55" s="10"/>
      <c r="F55" s="14">
        <v>421000</v>
      </c>
      <c r="G55" s="14">
        <f>F55</f>
        <v>421000</v>
      </c>
      <c r="H55" s="14"/>
      <c r="I55" s="14">
        <v>803000</v>
      </c>
      <c r="J55" s="14">
        <f>I55</f>
        <v>803000</v>
      </c>
      <c r="K55" s="14"/>
      <c r="L55" s="14">
        <f>I55-F55</f>
        <v>382000</v>
      </c>
      <c r="M55" s="14">
        <f>L55</f>
        <v>382000</v>
      </c>
    </row>
    <row r="56" spans="1:13" ht="24" customHeight="1">
      <c r="A56" s="149" t="s">
        <v>48</v>
      </c>
      <c r="B56" s="149"/>
      <c r="C56" s="149"/>
      <c r="D56" s="149"/>
      <c r="E56" s="149"/>
      <c r="F56" s="149"/>
      <c r="G56" s="149"/>
      <c r="H56" s="149"/>
      <c r="I56" s="149"/>
      <c r="J56" s="149"/>
      <c r="K56" s="149"/>
      <c r="L56" s="149"/>
      <c r="M56" s="149"/>
    </row>
    <row r="57" spans="1:16" ht="15" customHeight="1">
      <c r="A57" s="39"/>
      <c r="B57" s="150"/>
      <c r="C57" s="151"/>
      <c r="D57" s="151"/>
      <c r="E57" s="151"/>
      <c r="F57" s="151"/>
      <c r="G57" s="151"/>
      <c r="H57" s="151"/>
      <c r="I57" s="151"/>
      <c r="J57" s="151"/>
      <c r="K57" s="151"/>
      <c r="L57" s="151"/>
      <c r="M57" s="151"/>
      <c r="N57" s="151"/>
      <c r="O57" s="151"/>
      <c r="P57" s="151"/>
    </row>
    <row r="58" spans="1:13" ht="15">
      <c r="A58" s="111" t="s">
        <v>4</v>
      </c>
      <c r="B58" s="111" t="s">
        <v>21</v>
      </c>
      <c r="C58" s="111"/>
      <c r="D58" s="111" t="s">
        <v>7</v>
      </c>
      <c r="E58" s="111" t="s">
        <v>35</v>
      </c>
      <c r="F58" s="111"/>
      <c r="G58" s="111"/>
      <c r="H58" s="111"/>
      <c r="I58" s="111"/>
      <c r="J58" s="111"/>
      <c r="K58" s="111"/>
      <c r="L58" s="111"/>
      <c r="M58" s="111"/>
    </row>
    <row r="59" spans="1:13" ht="15">
      <c r="A59" s="111"/>
      <c r="B59" s="111"/>
      <c r="C59" s="111"/>
      <c r="D59" s="111"/>
      <c r="E59" s="111"/>
      <c r="F59" s="111"/>
      <c r="G59" s="111"/>
      <c r="H59" s="111"/>
      <c r="I59" s="111"/>
      <c r="J59" s="111"/>
      <c r="K59" s="111"/>
      <c r="L59" s="111"/>
      <c r="M59" s="111"/>
    </row>
    <row r="60" spans="1:13" ht="15">
      <c r="A60" s="10">
        <v>1</v>
      </c>
      <c r="B60" s="111">
        <v>2</v>
      </c>
      <c r="C60" s="111"/>
      <c r="D60" s="10">
        <v>3</v>
      </c>
      <c r="E60" s="111">
        <v>4</v>
      </c>
      <c r="F60" s="111"/>
      <c r="G60" s="111"/>
      <c r="H60" s="111"/>
      <c r="I60" s="111"/>
      <c r="J60" s="111"/>
      <c r="K60" s="111"/>
      <c r="L60" s="111"/>
      <c r="M60" s="111"/>
    </row>
    <row r="61" spans="1:13" ht="15">
      <c r="A61" s="15">
        <v>1</v>
      </c>
      <c r="B61" s="127" t="s">
        <v>9</v>
      </c>
      <c r="C61" s="127"/>
      <c r="D61" s="127"/>
      <c r="E61" s="127"/>
      <c r="F61" s="127"/>
      <c r="G61" s="127"/>
      <c r="H61" s="127"/>
      <c r="I61" s="127"/>
      <c r="J61" s="127"/>
      <c r="K61" s="127"/>
      <c r="L61" s="127"/>
      <c r="M61" s="127"/>
    </row>
    <row r="62" spans="1:13" ht="45.75" customHeight="1">
      <c r="A62" s="50">
        <v>1</v>
      </c>
      <c r="B62" s="143" t="s">
        <v>132</v>
      </c>
      <c r="C62" s="144"/>
      <c r="D62" s="51" t="s">
        <v>95</v>
      </c>
      <c r="E62" s="143" t="s">
        <v>140</v>
      </c>
      <c r="F62" s="145"/>
      <c r="G62" s="145"/>
      <c r="H62" s="145"/>
      <c r="I62" s="145"/>
      <c r="J62" s="145"/>
      <c r="K62" s="145"/>
      <c r="L62" s="145"/>
      <c r="M62" s="144"/>
    </row>
    <row r="63" spans="1:13" ht="27" customHeight="1">
      <c r="A63" s="50">
        <v>1</v>
      </c>
      <c r="B63" s="143" t="s">
        <v>102</v>
      </c>
      <c r="C63" s="144"/>
      <c r="D63" s="51" t="s">
        <v>95</v>
      </c>
      <c r="E63" s="147" t="s">
        <v>143</v>
      </c>
      <c r="F63" s="147"/>
      <c r="G63" s="147"/>
      <c r="H63" s="147"/>
      <c r="I63" s="147"/>
      <c r="J63" s="147"/>
      <c r="K63" s="147"/>
      <c r="L63" s="147"/>
      <c r="M63" s="147"/>
    </row>
    <row r="64" spans="1:13" ht="15">
      <c r="A64" s="52">
        <v>4</v>
      </c>
      <c r="B64" s="148" t="s">
        <v>12</v>
      </c>
      <c r="C64" s="148"/>
      <c r="D64" s="148"/>
      <c r="E64" s="148"/>
      <c r="F64" s="148"/>
      <c r="G64" s="148"/>
      <c r="H64" s="148"/>
      <c r="I64" s="148"/>
      <c r="J64" s="148"/>
      <c r="K64" s="148"/>
      <c r="L64" s="148"/>
      <c r="M64" s="148"/>
    </row>
    <row r="65" spans="1:13" ht="45" customHeight="1">
      <c r="A65" s="50">
        <v>1</v>
      </c>
      <c r="B65" s="143" t="s">
        <v>134</v>
      </c>
      <c r="C65" s="144"/>
      <c r="D65" s="51" t="s">
        <v>72</v>
      </c>
      <c r="E65" s="143"/>
      <c r="F65" s="145"/>
      <c r="G65" s="145"/>
      <c r="H65" s="145"/>
      <c r="I65" s="145"/>
      <c r="J65" s="145"/>
      <c r="K65" s="145"/>
      <c r="L65" s="145"/>
      <c r="M65" s="144"/>
    </row>
    <row r="66" spans="1:13" ht="33" customHeight="1">
      <c r="A66" s="50">
        <v>2</v>
      </c>
      <c r="B66" s="147" t="s">
        <v>104</v>
      </c>
      <c r="C66" s="147"/>
      <c r="D66" s="51" t="s">
        <v>95</v>
      </c>
      <c r="E66" s="143" t="s">
        <v>141</v>
      </c>
      <c r="F66" s="145"/>
      <c r="G66" s="145"/>
      <c r="H66" s="145"/>
      <c r="I66" s="145"/>
      <c r="J66" s="145"/>
      <c r="K66" s="145"/>
      <c r="L66" s="145"/>
      <c r="M66" s="144"/>
    </row>
    <row r="67" spans="1:13" ht="15">
      <c r="A67" s="141" t="s">
        <v>49</v>
      </c>
      <c r="B67" s="141"/>
      <c r="C67" s="141"/>
      <c r="D67" s="141"/>
      <c r="E67" s="141"/>
      <c r="F67" s="141"/>
      <c r="G67" s="141"/>
      <c r="H67" s="141"/>
      <c r="I67" s="141"/>
      <c r="J67" s="141"/>
      <c r="K67" s="141"/>
      <c r="L67" s="141"/>
      <c r="M67" s="141"/>
    </row>
    <row r="68" spans="1:13" ht="43.5" customHeight="1">
      <c r="A68" s="68" t="s">
        <v>144</v>
      </c>
      <c r="B68" s="69"/>
      <c r="C68" s="69"/>
      <c r="D68" s="69"/>
      <c r="E68" s="69"/>
      <c r="F68" s="69"/>
      <c r="G68" s="69"/>
      <c r="H68" s="69"/>
      <c r="I68" s="69"/>
      <c r="J68" s="69"/>
      <c r="K68" s="69"/>
      <c r="L68" s="69"/>
      <c r="M68" s="70"/>
    </row>
    <row r="69" spans="1:13" ht="15">
      <c r="A69" s="40"/>
      <c r="B69" s="40"/>
      <c r="C69" s="40"/>
      <c r="D69" s="40"/>
      <c r="E69" s="40"/>
      <c r="F69" s="40"/>
      <c r="G69" s="40"/>
      <c r="H69" s="40"/>
      <c r="I69" s="40"/>
      <c r="J69" s="40"/>
      <c r="K69" s="40"/>
      <c r="L69" s="40"/>
      <c r="M69" s="40"/>
    </row>
    <row r="70" spans="1:13" ht="15">
      <c r="A70" s="141" t="s">
        <v>36</v>
      </c>
      <c r="B70" s="141"/>
      <c r="C70" s="141"/>
      <c r="D70" s="141"/>
      <c r="E70" s="141"/>
      <c r="F70" s="141"/>
      <c r="G70" s="141"/>
      <c r="H70" s="141"/>
      <c r="I70" s="141"/>
      <c r="J70" s="141"/>
      <c r="K70" s="141"/>
      <c r="L70" s="141"/>
      <c r="M70" s="141"/>
    </row>
    <row r="71" spans="1:13" ht="11.25" customHeight="1">
      <c r="A71" s="40"/>
      <c r="B71" s="40"/>
      <c r="C71" s="40"/>
      <c r="D71" s="40"/>
      <c r="E71" s="40"/>
      <c r="F71" s="40"/>
      <c r="G71" s="40"/>
      <c r="H71" s="40"/>
      <c r="I71" s="40"/>
      <c r="J71" s="40"/>
      <c r="K71" s="40"/>
      <c r="L71" s="40"/>
      <c r="M71" s="40"/>
    </row>
    <row r="72" spans="1:15" ht="21.75" customHeight="1">
      <c r="A72" s="146" t="s">
        <v>138</v>
      </c>
      <c r="B72" s="146"/>
      <c r="C72" s="146"/>
      <c r="D72" s="146"/>
      <c r="E72" s="146"/>
      <c r="F72" s="146"/>
      <c r="G72" s="146"/>
      <c r="H72" s="146"/>
      <c r="I72" s="146"/>
      <c r="J72" s="146"/>
      <c r="K72" s="146"/>
      <c r="L72" s="146"/>
      <c r="M72" s="146"/>
      <c r="N72" s="49"/>
      <c r="O72" s="49"/>
    </row>
    <row r="73" spans="1:13" ht="57" customHeight="1">
      <c r="A73" s="87" t="s">
        <v>50</v>
      </c>
      <c r="B73" s="87"/>
      <c r="C73" s="87"/>
      <c r="D73" s="87"/>
      <c r="E73" s="87"/>
      <c r="F73" s="87"/>
      <c r="G73" s="87"/>
      <c r="H73" s="87"/>
      <c r="I73" s="87"/>
      <c r="J73" s="87"/>
      <c r="K73" s="87"/>
      <c r="L73" s="87"/>
      <c r="M73" s="87"/>
    </row>
    <row r="74" spans="1:13" ht="48" customHeight="1">
      <c r="A74" s="72" t="s">
        <v>77</v>
      </c>
      <c r="B74" s="72"/>
      <c r="C74" s="72"/>
      <c r="D74" s="72"/>
      <c r="E74" s="72"/>
      <c r="G74" s="99"/>
      <c r="H74" s="99"/>
      <c r="J74" s="99" t="s">
        <v>78</v>
      </c>
      <c r="K74" s="99"/>
      <c r="L74" s="99"/>
      <c r="M74" s="99"/>
    </row>
    <row r="75" spans="1:13" ht="15.75" customHeight="1">
      <c r="A75" s="7"/>
      <c r="B75" s="7"/>
      <c r="C75" s="7"/>
      <c r="D75" s="7"/>
      <c r="E75" s="7"/>
      <c r="G75" s="96" t="s">
        <v>13</v>
      </c>
      <c r="H75" s="96"/>
      <c r="J75" s="98" t="s">
        <v>51</v>
      </c>
      <c r="K75" s="98"/>
      <c r="L75" s="98"/>
      <c r="M75" s="98"/>
    </row>
    <row r="76" spans="1:13" ht="31.5" customHeight="1">
      <c r="A76" s="60" t="s">
        <v>80</v>
      </c>
      <c r="B76" s="60"/>
      <c r="C76" s="60"/>
      <c r="D76" s="60"/>
      <c r="E76" s="60"/>
      <c r="F76" s="60"/>
      <c r="G76" s="99"/>
      <c r="H76" s="99"/>
      <c r="J76" s="99" t="s">
        <v>79</v>
      </c>
      <c r="K76" s="99"/>
      <c r="L76" s="99"/>
      <c r="M76" s="99"/>
    </row>
    <row r="77" spans="1:13" ht="15.75" customHeight="1">
      <c r="A77" s="29"/>
      <c r="B77" s="29"/>
      <c r="C77" s="29"/>
      <c r="D77" s="29"/>
      <c r="E77" s="29"/>
      <c r="F77" s="29"/>
      <c r="G77" s="96" t="s">
        <v>13</v>
      </c>
      <c r="H77" s="96"/>
      <c r="J77" s="98" t="s">
        <v>51</v>
      </c>
      <c r="K77" s="98"/>
      <c r="L77" s="98"/>
      <c r="M77" s="98"/>
    </row>
  </sheetData>
  <sheetProtection/>
  <mergeCells count="94">
    <mergeCell ref="J1:M4"/>
    <mergeCell ref="A5:M5"/>
    <mergeCell ref="A6:M6"/>
    <mergeCell ref="A7:A8"/>
    <mergeCell ref="B7:C7"/>
    <mergeCell ref="E7:K7"/>
    <mergeCell ref="B8:C8"/>
    <mergeCell ref="E8:K8"/>
    <mergeCell ref="A9:A10"/>
    <mergeCell ref="B9:C9"/>
    <mergeCell ref="E9:K9"/>
    <mergeCell ref="B10:C10"/>
    <mergeCell ref="E10:K10"/>
    <mergeCell ref="A11:A12"/>
    <mergeCell ref="B11:C11"/>
    <mergeCell ref="E11:F11"/>
    <mergeCell ref="G11:H11"/>
    <mergeCell ref="I11:K11"/>
    <mergeCell ref="B16:M16"/>
    <mergeCell ref="B19:M19"/>
    <mergeCell ref="B22:M22"/>
    <mergeCell ref="B23:M23"/>
    <mergeCell ref="B12:C12"/>
    <mergeCell ref="E12:F12"/>
    <mergeCell ref="G12:H12"/>
    <mergeCell ref="I12:K12"/>
    <mergeCell ref="A13:M13"/>
    <mergeCell ref="B15:M15"/>
    <mergeCell ref="X28:Z28"/>
    <mergeCell ref="B30:D30"/>
    <mergeCell ref="B31:D31"/>
    <mergeCell ref="A28:A29"/>
    <mergeCell ref="B28:D29"/>
    <mergeCell ref="E28:G28"/>
    <mergeCell ref="H28:J28"/>
    <mergeCell ref="K28:M28"/>
    <mergeCell ref="B32:D32"/>
    <mergeCell ref="B33:D33"/>
    <mergeCell ref="A34:M34"/>
    <mergeCell ref="B35:M35"/>
    <mergeCell ref="R28:T28"/>
    <mergeCell ref="U28:W28"/>
    <mergeCell ref="A47:A48"/>
    <mergeCell ref="B47:B48"/>
    <mergeCell ref="C47:C48"/>
    <mergeCell ref="D47:D48"/>
    <mergeCell ref="A38:M38"/>
    <mergeCell ref="A40:A41"/>
    <mergeCell ref="B40:D41"/>
    <mergeCell ref="E40:G40"/>
    <mergeCell ref="H40:J40"/>
    <mergeCell ref="K40:M40"/>
    <mergeCell ref="E47:G47"/>
    <mergeCell ref="H47:J47"/>
    <mergeCell ref="K47:M47"/>
    <mergeCell ref="B50:M50"/>
    <mergeCell ref="B42:D42"/>
    <mergeCell ref="B43:D43"/>
    <mergeCell ref="A56:M56"/>
    <mergeCell ref="A58:A59"/>
    <mergeCell ref="B58:C59"/>
    <mergeCell ref="D58:D59"/>
    <mergeCell ref="E58:M59"/>
    <mergeCell ref="B53:M53"/>
    <mergeCell ref="B57:P57"/>
    <mergeCell ref="B63:C63"/>
    <mergeCell ref="E63:M63"/>
    <mergeCell ref="B64:M64"/>
    <mergeCell ref="B66:C66"/>
    <mergeCell ref="E66:M66"/>
    <mergeCell ref="B60:C60"/>
    <mergeCell ref="E60:M60"/>
    <mergeCell ref="B61:M61"/>
    <mergeCell ref="B62:C62"/>
    <mergeCell ref="E62:M62"/>
    <mergeCell ref="G77:H77"/>
    <mergeCell ref="J77:M77"/>
    <mergeCell ref="A68:M68"/>
    <mergeCell ref="A70:M70"/>
    <mergeCell ref="A73:M73"/>
    <mergeCell ref="A74:E74"/>
    <mergeCell ref="G74:H74"/>
    <mergeCell ref="J74:M74"/>
    <mergeCell ref="A72:M72"/>
    <mergeCell ref="B36:M36"/>
    <mergeCell ref="B37:M37"/>
    <mergeCell ref="G75:H75"/>
    <mergeCell ref="J75:M75"/>
    <mergeCell ref="A76:F76"/>
    <mergeCell ref="G76:H76"/>
    <mergeCell ref="J76:M76"/>
    <mergeCell ref="A67:M67"/>
    <mergeCell ref="B65:C65"/>
    <mergeCell ref="E65:M65"/>
  </mergeCells>
  <printOptions/>
  <pageMargins left="0.16" right="0.16" top="0.35" bottom="0.3"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Малышева</cp:lastModifiedBy>
  <cp:lastPrinted>2023-03-15T13:36:17Z</cp:lastPrinted>
  <dcterms:created xsi:type="dcterms:W3CDTF">2018-12-28T08:43:53Z</dcterms:created>
  <dcterms:modified xsi:type="dcterms:W3CDTF">2023-09-22T07:53:06Z</dcterms:modified>
  <cp:category/>
  <cp:version/>
  <cp:contentType/>
  <cp:contentStatus/>
</cp:coreProperties>
</file>